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35" firstSheet="1" activeTab="1"/>
  </bookViews>
  <sheets>
    <sheet name="2018年置换债券" sheetId="1" r:id="rId1"/>
    <sheet name="2020年债务限额" sheetId="2" r:id="rId2"/>
    <sheet name="2020年新增债券" sheetId="3" r:id="rId3"/>
  </sheets>
  <definedNames>
    <definedName name="_xlnm.Print_Titles" localSheetId="2">'2020年新增债券'!$1:$5</definedName>
  </definedNames>
  <calcPr fullCalcOnLoad="1"/>
</workbook>
</file>

<file path=xl/sharedStrings.xml><?xml version="1.0" encoding="utf-8"?>
<sst xmlns="http://schemas.openxmlformats.org/spreadsheetml/2006/main" count="246" uniqueCount="185">
  <si>
    <t>附件：</t>
  </si>
  <si>
    <t>单位：万元</t>
  </si>
  <si>
    <t>地区</t>
  </si>
  <si>
    <t>债务单位</t>
  </si>
  <si>
    <t>项目名称</t>
  </si>
  <si>
    <t>置换债券</t>
  </si>
  <si>
    <t>小计</t>
  </si>
  <si>
    <t>一般</t>
  </si>
  <si>
    <t>专项</t>
  </si>
  <si>
    <t>忻州市</t>
  </si>
  <si>
    <t>合计</t>
  </si>
  <si>
    <t>市本级</t>
  </si>
  <si>
    <t>忻州市人民医院</t>
  </si>
  <si>
    <t>新建市医院</t>
  </si>
  <si>
    <t>忻州市城乡建设开发有限公司</t>
  </si>
  <si>
    <t>城乡道路建设</t>
  </si>
  <si>
    <t>忻州市财政局</t>
  </si>
  <si>
    <t>县级</t>
  </si>
  <si>
    <t>忻府</t>
  </si>
  <si>
    <t>定襄</t>
  </si>
  <si>
    <t>五台</t>
  </si>
  <si>
    <t>原平</t>
  </si>
  <si>
    <t>代县</t>
  </si>
  <si>
    <t>繁峙</t>
  </si>
  <si>
    <t>宁武</t>
  </si>
  <si>
    <t>静乐</t>
  </si>
  <si>
    <t>神池</t>
  </si>
  <si>
    <t>五寨</t>
  </si>
  <si>
    <t>岢岚</t>
  </si>
  <si>
    <t>河曲</t>
  </si>
  <si>
    <t>保德</t>
  </si>
  <si>
    <t>偏关</t>
  </si>
  <si>
    <t>台山</t>
  </si>
  <si>
    <t>新增债券</t>
  </si>
  <si>
    <t>单位：亿元</t>
  </si>
  <si>
    <t>县别</t>
  </si>
  <si>
    <t>一般债务</t>
  </si>
  <si>
    <t>专项债务</t>
  </si>
  <si>
    <r>
      <t>县</t>
    </r>
    <r>
      <rPr>
        <sz val="11"/>
        <color indexed="63"/>
        <rFont val="宋体"/>
        <family val="0"/>
      </rPr>
      <t xml:space="preserve">  </t>
    </r>
    <r>
      <rPr>
        <sz val="11"/>
        <color indexed="63"/>
        <rFont val="宋体"/>
        <family val="0"/>
      </rPr>
      <t>级</t>
    </r>
  </si>
  <si>
    <t>忻府区</t>
  </si>
  <si>
    <t>定襄县</t>
  </si>
  <si>
    <t>五台县</t>
  </si>
  <si>
    <t>原平市</t>
  </si>
  <si>
    <r>
      <t>代</t>
    </r>
    <r>
      <rPr>
        <sz val="11"/>
        <color indexed="63"/>
        <rFont val="宋体"/>
        <family val="0"/>
      </rPr>
      <t xml:space="preserve">  </t>
    </r>
    <r>
      <rPr>
        <sz val="11"/>
        <color indexed="63"/>
        <rFont val="宋体"/>
        <family val="0"/>
      </rPr>
      <t>县</t>
    </r>
  </si>
  <si>
    <t>繁峙县</t>
  </si>
  <si>
    <t>宁武县</t>
  </si>
  <si>
    <t>静乐县</t>
  </si>
  <si>
    <t>神池县</t>
  </si>
  <si>
    <t>五寨县</t>
  </si>
  <si>
    <t>岢岚县</t>
  </si>
  <si>
    <t>河曲县</t>
  </si>
  <si>
    <t>保德县</t>
  </si>
  <si>
    <t>偏关县</t>
  </si>
  <si>
    <t>2018年置换债券分配明细表</t>
  </si>
  <si>
    <t>到期债券（再融资）</t>
  </si>
  <si>
    <t>保障性安居工程</t>
  </si>
  <si>
    <t>再融资</t>
  </si>
  <si>
    <t>忻州资产经营集团有限公司</t>
  </si>
  <si>
    <t>12忻州债</t>
  </si>
  <si>
    <t>13忻州债01</t>
  </si>
  <si>
    <t>13忻州债02</t>
  </si>
  <si>
    <t>忻州汇丰投资集团有限公司</t>
  </si>
  <si>
    <t>集宁至大同至原平高速铁路山西段</t>
  </si>
  <si>
    <t>忻州市洁晋发电有限公司</t>
  </si>
  <si>
    <t>忻州市垃圾焚烧发电厂提升改造工程项目</t>
  </si>
  <si>
    <t>忻州市第二人民医院</t>
  </si>
  <si>
    <t>忻州市第二人民医院综合楼</t>
  </si>
  <si>
    <t>市本级</t>
  </si>
  <si>
    <t>忻府区</t>
  </si>
  <si>
    <t>定襄县</t>
  </si>
  <si>
    <t>五台县</t>
  </si>
  <si>
    <t>代县</t>
  </si>
  <si>
    <t>繁峙县</t>
  </si>
  <si>
    <t>神池县</t>
  </si>
  <si>
    <t>河曲县</t>
  </si>
  <si>
    <t>偏关县</t>
  </si>
  <si>
    <t>县级小计</t>
  </si>
  <si>
    <t>市本级小计</t>
  </si>
  <si>
    <t>忻州市总计</t>
  </si>
  <si>
    <t>原平市</t>
  </si>
  <si>
    <t>市开发区</t>
  </si>
  <si>
    <t>宁武县</t>
  </si>
  <si>
    <t>静乐县</t>
  </si>
  <si>
    <t>五寨县</t>
  </si>
  <si>
    <t>保德县</t>
  </si>
  <si>
    <t>附件1：</t>
  </si>
  <si>
    <t>2020年新增债务限额</t>
  </si>
  <si>
    <t>忻州市2020年政府债务限额余额表</t>
  </si>
  <si>
    <t>微波芯片标准化厂房及配套设施建设项目</t>
  </si>
  <si>
    <t>键合丝等半导体材料标准化厂房及配套设施建设项目</t>
  </si>
  <si>
    <t>半导体及新材料产业集群园一期标准化厂房及配套设施建设项目</t>
  </si>
  <si>
    <t>半导体及新材料产业集群园二期标准化厂房及配套设施建设项目</t>
  </si>
  <si>
    <t>图形化蓝宝石衬底标准化厂房建设项目</t>
  </si>
  <si>
    <t>忻州市殡仪馆拆除原有建筑并改建项目</t>
  </si>
  <si>
    <t>五台县白家庄污水处理站建设项目</t>
  </si>
  <si>
    <t>五台县耿镇污水处理厂建设项目</t>
  </si>
  <si>
    <t>五台县污水处理厂扩容提标改造工程</t>
  </si>
  <si>
    <t>代县三馆一院工程项目</t>
  </si>
  <si>
    <t>繁峙憨山文化生态项目</t>
  </si>
  <si>
    <t>繁峙县第二人民医院异地新建项目</t>
  </si>
  <si>
    <t>繁峙县中医院提升中医药防治能力建设项目</t>
  </si>
  <si>
    <t>扶贫产业园基础设施建设项目</t>
  </si>
  <si>
    <t>宁武县职业高中</t>
  </si>
  <si>
    <t>宁武县人民医院东城院区医疗业务综合楼</t>
  </si>
  <si>
    <t>宁武经济技术园区新能源节能环保产业园基础设施建设项目（一期）</t>
  </si>
  <si>
    <t>水源地及供水管网改造工程</t>
  </si>
  <si>
    <t>静乐县热力有限公司热源厂建设项目</t>
  </si>
  <si>
    <t>静乐县台骀景区旅游基础设施建设项目</t>
  </si>
  <si>
    <t>静乐县影剧院及附属设施建设项目</t>
  </si>
  <si>
    <t>静乐县天柱山现代清洁产业园道路系统一期工程</t>
  </si>
  <si>
    <t>神池县中医院新建门诊住院综合楼建设项目</t>
  </si>
  <si>
    <t>神池县“两馆一院”建设项目</t>
  </si>
  <si>
    <t>国家农村产业融合发展示范园建设项目</t>
  </si>
  <si>
    <t>五寨县国家农村产业融合发展示范园小杂粮产业园建设项目</t>
  </si>
  <si>
    <t>河曲县娘娘滩至船湾段沿黄旅游公路建设项目</t>
  </si>
  <si>
    <t>河曲经济技术园区道路和地下管网建设项目</t>
  </si>
  <si>
    <t>河曲县临隩公园创4A级景区建设项目</t>
  </si>
  <si>
    <t>河曲殡仪馆建设项目</t>
  </si>
  <si>
    <t>李家湾水库工程</t>
  </si>
  <si>
    <t>保德县供水管网延伸改造项目</t>
  </si>
  <si>
    <t>新建医技综合楼、医疗卫生机构一体化信息化系统建项目</t>
  </si>
  <si>
    <t>偏关24MW农林生物质热电联产项目</t>
  </si>
  <si>
    <t>马家山水库项目</t>
  </si>
  <si>
    <t>沙河生态修复工程治理项目</t>
  </si>
  <si>
    <t>原平市供水系统升级改造及地下水超采区治理城市水源置换工程项目</t>
  </si>
  <si>
    <t>原平市经济技术开发区标准化厂房工程项目</t>
  </si>
  <si>
    <t>三大板块旅游公路-长城板块旅游公路忻州市原平市境内原平市区至天涯山风景区段工程</t>
  </si>
  <si>
    <t>繁峙县第二人民医院</t>
  </si>
  <si>
    <t>繁峙县憨山文化旅游区建设项目</t>
  </si>
  <si>
    <t>繁峙县中医院</t>
  </si>
  <si>
    <t>五寨现代农业产业园区管理委员会</t>
  </si>
  <si>
    <t>河曲县文化和旅游局</t>
  </si>
  <si>
    <t>河曲县交通运输局</t>
  </si>
  <si>
    <t>河曲县民政局</t>
  </si>
  <si>
    <t>河曲县经济技术园区管理委员会</t>
  </si>
  <si>
    <t>保德县小水网工程建设项目部</t>
  </si>
  <si>
    <t>保德县住建局</t>
  </si>
  <si>
    <t>原平市沙河生态修复工程建设项目部</t>
  </si>
  <si>
    <t>原平市水利局</t>
  </si>
  <si>
    <t>原平市中医医院</t>
  </si>
  <si>
    <t>原平市交通局</t>
  </si>
  <si>
    <t>原平市晋业城乡开发有限公司</t>
  </si>
  <si>
    <t>原平市中医医院新建门诊住院楼项目</t>
  </si>
  <si>
    <t>忻州汇丰长城文化园区发展有限公司</t>
  </si>
  <si>
    <t>中华长城博物馆（园）工程项目</t>
  </si>
  <si>
    <t>忻州市第三人民医院</t>
  </si>
  <si>
    <t>忻州市第三人民医院改造扩建建设项目</t>
  </si>
  <si>
    <t>山西省忻州市原平农业学校</t>
  </si>
  <si>
    <t>原平农业学校岗位专业技能实训基地建设项目</t>
  </si>
  <si>
    <t>忻州市垃圾处理建设项目（灰渣填埋）</t>
  </si>
  <si>
    <t>忻州市房地产管理局</t>
  </si>
  <si>
    <t>忻州市城区雁门小区三期棚户区改造安置房项目</t>
  </si>
  <si>
    <t>忻州市开发区通汇建设发展有限责任公司</t>
  </si>
  <si>
    <t>忻府区民政局</t>
  </si>
  <si>
    <t>山西襄盛建设开发有限公司</t>
  </si>
  <si>
    <t>定襄县产业集聚区庄力园区飞地经济园区次一号街（腾达路—次一号路）、次一号路（牧马河大街—中心大街）、东南环、次一号街东段道路工程</t>
  </si>
  <si>
    <t>五台县住房和城乡建设管理局</t>
  </si>
  <si>
    <t>代县住房保障和城乡建设管理局</t>
  </si>
  <si>
    <t>宁武经济技术园区管理委员会</t>
  </si>
  <si>
    <t>宁武县职业中学校</t>
  </si>
  <si>
    <t>宁武县人民医院</t>
  </si>
  <si>
    <t>静乐县住房保障和城乡建设管理局</t>
  </si>
  <si>
    <t>静乐县旅游景区管理委员会</t>
  </si>
  <si>
    <t>静乐现代农业产业园区管理委员会</t>
  </si>
  <si>
    <t>静乐县文化和旅游局</t>
  </si>
  <si>
    <t>神池县文化局</t>
  </si>
  <si>
    <t>神池县中医院</t>
  </si>
  <si>
    <t>单位：万元</t>
  </si>
  <si>
    <t>备注：原平市为省体制型直管县</t>
  </si>
  <si>
    <t>1=2+3</t>
  </si>
  <si>
    <t>4=5+6</t>
  </si>
  <si>
    <t>7=8+9</t>
  </si>
  <si>
    <t>10=11+12</t>
  </si>
  <si>
    <t>13=14+15</t>
  </si>
  <si>
    <t>16=17+18</t>
  </si>
  <si>
    <t>忻州市2020年新增专项债券项目分配明细表</t>
  </si>
  <si>
    <t>偏关县水利局</t>
  </si>
  <si>
    <t>偏关县晋电化工有限责任公司</t>
  </si>
  <si>
    <t>山西省偏关县医疗集团</t>
  </si>
  <si>
    <t>附件2：</t>
  </si>
  <si>
    <t>2019年底政府债务限额</t>
  </si>
  <si>
    <t>2019年底债务余额</t>
  </si>
  <si>
    <t>2020年底政府债务限额</t>
  </si>
  <si>
    <t>2020年新增债务</t>
  </si>
  <si>
    <t>2020年底债务余额</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</si>
</sst>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00_ "/>
    <numFmt numFmtId="183" formatCode="0.00_ "/>
    <numFmt numFmtId="184" formatCode="0.00_);[Red]\(0.00\)"/>
    <numFmt numFmtId="185" formatCode="#0.00"/>
    <numFmt numFmtId="186" formatCode="#,##0_ "/>
  </numFmts>
  <fonts count="12">
    <font>
      <sz val="12"/>
      <name val="宋体"/>
      <family val="0"/>
    </font>
    <font>
      <sz val="11"/>
      <color indexed="8"/>
      <name val="宋体"/>
      <family val="0"/>
    </font>
    <font>
      <sz val="20"/>
      <name val="黑体"/>
      <family val="3"/>
    </font>
    <font>
      <b/>
      <sz val="11"/>
      <color indexed="63"/>
      <name val="黑体"/>
      <family val="3"/>
    </font>
    <font>
      <b/>
      <sz val="11"/>
      <color indexed="63"/>
      <name val="宋体"/>
      <family val="0"/>
    </font>
    <font>
      <sz val="11"/>
      <color indexed="63"/>
      <name val="宋体"/>
      <family val="0"/>
    </font>
    <font>
      <sz val="12"/>
      <color indexed="63"/>
      <name val="宋体"/>
      <family val="0"/>
    </font>
    <font>
      <sz val="12"/>
      <color indexed="8"/>
      <name val="宋体"/>
      <family val="0"/>
    </font>
    <font>
      <sz val="9"/>
      <name val="宋体"/>
      <family val="0"/>
    </font>
    <font>
      <sz val="11"/>
      <name val="Arial"/>
      <family val="2"/>
    </font>
    <font>
      <sz val="11"/>
      <name val="宋体"/>
      <family val="0"/>
    </font>
    <font>
      <sz val="11"/>
      <color indexed="8"/>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applyAlignment="1">
      <alignment vertical="center"/>
    </xf>
    <xf numFmtId="0" fontId="0" fillId="0" borderId="1" xfId="0" applyBorder="1" applyAlignment="1">
      <alignment vertical="center"/>
    </xf>
    <xf numFmtId="0" fontId="0" fillId="0" borderId="2" xfId="0" applyFont="1" applyBorder="1" applyAlignment="1">
      <alignment horizontal="center" vertical="center"/>
    </xf>
    <xf numFmtId="0" fontId="0" fillId="0" borderId="1" xfId="0" applyFont="1" applyBorder="1" applyAlignment="1">
      <alignment vertical="center"/>
    </xf>
    <xf numFmtId="0" fontId="6" fillId="0" borderId="1" xfId="0" applyFont="1" applyBorder="1" applyAlignment="1">
      <alignment horizontal="center" vertical="center"/>
    </xf>
    <xf numFmtId="0" fontId="1" fillId="2" borderId="1" xfId="17" applyNumberFormat="1" applyFill="1" applyBorder="1" applyAlignment="1" applyProtection="1">
      <alignment vertical="center" wrapText="1"/>
      <protection/>
    </xf>
    <xf numFmtId="0" fontId="7" fillId="2" borderId="1" xfId="17" applyNumberFormat="1" applyFont="1" applyFill="1" applyBorder="1" applyAlignment="1" applyProtection="1">
      <alignment vertical="center" wrapText="1"/>
      <protection/>
    </xf>
    <xf numFmtId="0" fontId="7" fillId="2" borderId="1" xfId="17" applyNumberFormat="1" applyFont="1" applyFill="1" applyBorder="1" applyAlignment="1" applyProtection="1">
      <alignment horizontal="left" vertical="center" wrapText="1"/>
      <protection/>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right" vertical="center"/>
    </xf>
    <xf numFmtId="0" fontId="10" fillId="0" borderId="1" xfId="0" applyFont="1" applyBorder="1" applyAlignment="1">
      <alignment horizontal="left" vertical="center" wrapText="1"/>
    </xf>
    <xf numFmtId="0" fontId="0" fillId="0" borderId="0"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9" fillId="0" borderId="1" xfId="0" applyFont="1" applyBorder="1" applyAlignment="1">
      <alignment horizontal="right" vertical="center"/>
    </xf>
    <xf numFmtId="0" fontId="0" fillId="0" borderId="1" xfId="0" applyFont="1" applyBorder="1" applyAlignment="1">
      <alignment horizontal="center" vertical="center"/>
    </xf>
    <xf numFmtId="0" fontId="0" fillId="0" borderId="0" xfId="0" applyAlignment="1">
      <alignment horizontal="center" vertical="center"/>
    </xf>
    <xf numFmtId="184" fontId="9" fillId="0" borderId="1" xfId="0" applyNumberFormat="1" applyFont="1"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184" fontId="11" fillId="0" borderId="1" xfId="0" applyNumberFormat="1" applyFont="1" applyBorder="1" applyAlignment="1">
      <alignment vertical="center" wrapText="1"/>
    </xf>
    <xf numFmtId="0" fontId="10" fillId="0" borderId="1" xfId="0" applyFont="1" applyBorder="1" applyAlignment="1">
      <alignment vertical="center" wrapText="1"/>
    </xf>
    <xf numFmtId="0" fontId="1" fillId="0" borderId="1" xfId="0" applyFont="1" applyBorder="1" applyAlignment="1">
      <alignment vertical="center" wrapText="1"/>
    </xf>
    <xf numFmtId="0" fontId="10" fillId="0" borderId="1" xfId="0" applyFont="1" applyFill="1" applyBorder="1" applyAlignment="1">
      <alignment vertical="center"/>
    </xf>
    <xf numFmtId="0" fontId="11" fillId="0" borderId="1" xfId="0" applyFont="1" applyBorder="1" applyAlignment="1">
      <alignment horizontal="right" vertical="center" wrapText="1"/>
    </xf>
    <xf numFmtId="0" fontId="10" fillId="0" borderId="1" xfId="0" applyNumberFormat="1" applyFont="1" applyFill="1" applyBorder="1" applyAlignment="1">
      <alignment vertical="center" wrapText="1"/>
    </xf>
    <xf numFmtId="0" fontId="10" fillId="0" borderId="1" xfId="0" applyNumberFormat="1" applyFont="1" applyFill="1" applyBorder="1" applyAlignment="1">
      <alignment vertical="center" wrapText="1"/>
    </xf>
    <xf numFmtId="0" fontId="10" fillId="0" borderId="1" xfId="16" applyNumberFormat="1" applyFont="1" applyFill="1" applyBorder="1" applyAlignment="1">
      <alignment vertical="center" wrapText="1"/>
      <protection/>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7" fillId="2" borderId="1" xfId="17" applyNumberFormat="1" applyFont="1" applyFill="1" applyBorder="1" applyAlignment="1" applyProtection="1">
      <alignment horizontal="left" vertical="center" wrapText="1"/>
      <protection/>
    </xf>
    <xf numFmtId="0" fontId="0" fillId="0" borderId="1" xfId="0" applyFont="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xf>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0" fillId="0" borderId="1" xfId="0" applyFont="1" applyBorder="1" applyAlignment="1">
      <alignment vertical="center"/>
    </xf>
  </cellXfs>
  <cellStyles count="8">
    <cellStyle name="Normal" xfId="0"/>
    <cellStyle name="Percent" xfId="15"/>
    <cellStyle name="常规 2" xfId="16"/>
    <cellStyle name="常规_Sheet1"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SheetLayoutView="100" workbookViewId="0" topLeftCell="A1">
      <selection activeCell="F18" sqref="F18"/>
    </sheetView>
  </sheetViews>
  <sheetFormatPr defaultColWidth="9.00390625" defaultRowHeight="14.25"/>
  <cols>
    <col min="2" max="2" width="27.125" style="0" customWidth="1"/>
    <col min="3" max="3" width="18.75390625" style="0" customWidth="1"/>
  </cols>
  <sheetData>
    <row r="1" ht="14.25">
      <c r="A1" t="s">
        <v>0</v>
      </c>
    </row>
    <row r="2" spans="1:6" ht="25.5">
      <c r="A2" s="43" t="s">
        <v>53</v>
      </c>
      <c r="B2" s="43"/>
      <c r="C2" s="43"/>
      <c r="D2" s="43"/>
      <c r="E2" s="43"/>
      <c r="F2" s="43"/>
    </row>
    <row r="3" spans="5:6" ht="14.25">
      <c r="E3" s="44" t="s">
        <v>1</v>
      </c>
      <c r="F3" s="44"/>
    </row>
    <row r="4" spans="1:6" ht="14.25">
      <c r="A4" s="38" t="s">
        <v>2</v>
      </c>
      <c r="B4" s="39" t="s">
        <v>3</v>
      </c>
      <c r="C4" s="39" t="s">
        <v>4</v>
      </c>
      <c r="D4" s="39" t="s">
        <v>5</v>
      </c>
      <c r="E4" s="39"/>
      <c r="F4" s="39"/>
    </row>
    <row r="5" spans="1:6" ht="14.25">
      <c r="A5" s="45"/>
      <c r="B5" s="40"/>
      <c r="C5" s="40"/>
      <c r="D5" s="2" t="s">
        <v>6</v>
      </c>
      <c r="E5" s="2" t="s">
        <v>7</v>
      </c>
      <c r="F5" s="2" t="s">
        <v>8</v>
      </c>
    </row>
    <row r="6" spans="1:6" ht="14.25">
      <c r="A6" s="1" t="s">
        <v>9</v>
      </c>
      <c r="B6" s="1" t="s">
        <v>10</v>
      </c>
      <c r="C6" s="1"/>
      <c r="D6" s="1">
        <f>SUM(E6:F6)</f>
        <v>201100</v>
      </c>
      <c r="E6" s="1">
        <f>SUM(E7,E16)</f>
        <v>130500</v>
      </c>
      <c r="F6" s="1">
        <f>SUM(F7,F16)</f>
        <v>70600</v>
      </c>
    </row>
    <row r="7" spans="1:6" ht="14.25">
      <c r="A7" s="38" t="s">
        <v>11</v>
      </c>
      <c r="B7" s="1" t="s">
        <v>6</v>
      </c>
      <c r="C7" s="1"/>
      <c r="D7" s="1">
        <f>SUM(E7:F7)</f>
        <v>147375</v>
      </c>
      <c r="E7" s="1">
        <f>SUM(E8:E15)</f>
        <v>77800</v>
      </c>
      <c r="F7" s="1">
        <f>SUM(F8:F15)</f>
        <v>69575</v>
      </c>
    </row>
    <row r="8" spans="1:6" ht="14.25">
      <c r="A8" s="38"/>
      <c r="B8" s="5" t="s">
        <v>12</v>
      </c>
      <c r="C8" s="5" t="s">
        <v>13</v>
      </c>
      <c r="D8" s="1">
        <f aca="true" t="shared" si="0" ref="D8:D15">SUM(E8:F8)</f>
        <v>8800</v>
      </c>
      <c r="E8" s="1">
        <v>8800</v>
      </c>
      <c r="F8" s="1"/>
    </row>
    <row r="9" spans="1:6" ht="14.25">
      <c r="A9" s="38"/>
      <c r="B9" s="6" t="s">
        <v>14</v>
      </c>
      <c r="C9" s="6" t="s">
        <v>15</v>
      </c>
      <c r="D9" s="1">
        <f t="shared" si="0"/>
        <v>52650</v>
      </c>
      <c r="E9" s="1">
        <v>40000</v>
      </c>
      <c r="F9" s="1">
        <v>12650</v>
      </c>
    </row>
    <row r="10" spans="1:6" ht="14.25">
      <c r="A10" s="38"/>
      <c r="B10" s="41" t="s">
        <v>16</v>
      </c>
      <c r="C10" s="7" t="s">
        <v>54</v>
      </c>
      <c r="D10" s="1">
        <f t="shared" si="0"/>
        <v>10000</v>
      </c>
      <c r="E10" s="1">
        <v>10000</v>
      </c>
      <c r="F10" s="1"/>
    </row>
    <row r="11" spans="1:6" ht="14.25">
      <c r="A11" s="38"/>
      <c r="B11" s="41"/>
      <c r="C11" s="7" t="s">
        <v>55</v>
      </c>
      <c r="D11" s="1">
        <f t="shared" si="0"/>
        <v>3400</v>
      </c>
      <c r="E11" s="1">
        <v>3400</v>
      </c>
      <c r="F11" s="1"/>
    </row>
    <row r="12" spans="1:6" ht="14.25">
      <c r="A12" s="38"/>
      <c r="B12" s="41"/>
      <c r="C12" s="7" t="s">
        <v>56</v>
      </c>
      <c r="D12" s="1">
        <f t="shared" si="0"/>
        <v>15600</v>
      </c>
      <c r="E12" s="1">
        <v>15600</v>
      </c>
      <c r="F12" s="1"/>
    </row>
    <row r="13" spans="1:6" ht="14.25">
      <c r="A13" s="38"/>
      <c r="B13" s="42" t="s">
        <v>57</v>
      </c>
      <c r="C13" s="3" t="s">
        <v>58</v>
      </c>
      <c r="D13" s="1">
        <f t="shared" si="0"/>
        <v>24925</v>
      </c>
      <c r="E13" s="1"/>
      <c r="F13" s="1">
        <v>24925</v>
      </c>
    </row>
    <row r="14" spans="1:6" ht="14.25">
      <c r="A14" s="38"/>
      <c r="B14" s="42"/>
      <c r="C14" s="3" t="s">
        <v>59</v>
      </c>
      <c r="D14" s="1">
        <f t="shared" si="0"/>
        <v>12000</v>
      </c>
      <c r="E14" s="1"/>
      <c r="F14" s="1">
        <v>12000</v>
      </c>
    </row>
    <row r="15" spans="1:6" ht="14.25">
      <c r="A15" s="38"/>
      <c r="B15" s="42"/>
      <c r="C15" s="3" t="s">
        <v>60</v>
      </c>
      <c r="D15" s="1">
        <f t="shared" si="0"/>
        <v>20000</v>
      </c>
      <c r="E15" s="1"/>
      <c r="F15" s="1">
        <v>20000</v>
      </c>
    </row>
    <row r="16" spans="1:6" ht="14.25">
      <c r="A16" s="4" t="s">
        <v>17</v>
      </c>
      <c r="B16" s="1"/>
      <c r="C16" s="1"/>
      <c r="D16" s="1">
        <f aca="true" t="shared" si="1" ref="D16:D31">SUM(E16:F16)</f>
        <v>53725</v>
      </c>
      <c r="E16" s="1">
        <f>SUM(E17:E31)</f>
        <v>52700</v>
      </c>
      <c r="F16" s="1">
        <f>SUM(F17:F31)</f>
        <v>1025</v>
      </c>
    </row>
    <row r="17" spans="1:6" ht="14.25">
      <c r="A17" s="4" t="s">
        <v>18</v>
      </c>
      <c r="B17" s="1"/>
      <c r="C17" s="1"/>
      <c r="D17" s="1">
        <f t="shared" si="1"/>
        <v>3100</v>
      </c>
      <c r="E17" s="1">
        <v>3100</v>
      </c>
      <c r="F17" s="1"/>
    </row>
    <row r="18" spans="1:6" ht="14.25">
      <c r="A18" s="4" t="s">
        <v>19</v>
      </c>
      <c r="B18" s="1"/>
      <c r="C18" s="1"/>
      <c r="D18" s="1">
        <f t="shared" si="1"/>
        <v>18000</v>
      </c>
      <c r="E18" s="1">
        <v>18000</v>
      </c>
      <c r="F18" s="1"/>
    </row>
    <row r="19" spans="1:6" ht="14.25">
      <c r="A19" s="4" t="s">
        <v>20</v>
      </c>
      <c r="B19" s="1"/>
      <c r="C19" s="1"/>
      <c r="D19" s="1">
        <f t="shared" si="1"/>
        <v>9053</v>
      </c>
      <c r="E19" s="1">
        <v>9053</v>
      </c>
      <c r="F19" s="1"/>
    </row>
    <row r="20" spans="1:6" ht="14.25">
      <c r="A20" s="4" t="s">
        <v>21</v>
      </c>
      <c r="B20" s="1"/>
      <c r="C20" s="1"/>
      <c r="D20" s="1">
        <f t="shared" si="1"/>
        <v>300</v>
      </c>
      <c r="E20" s="1">
        <v>300</v>
      </c>
      <c r="F20" s="1"/>
    </row>
    <row r="21" spans="1:6" ht="14.25">
      <c r="A21" s="4" t="s">
        <v>22</v>
      </c>
      <c r="B21" s="1"/>
      <c r="C21" s="1"/>
      <c r="D21" s="1">
        <f t="shared" si="1"/>
        <v>2350</v>
      </c>
      <c r="E21" s="1">
        <v>2350</v>
      </c>
      <c r="F21" s="1"/>
    </row>
    <row r="22" spans="1:6" ht="14.25">
      <c r="A22" s="4" t="s">
        <v>23</v>
      </c>
      <c r="B22" s="1"/>
      <c r="C22" s="1"/>
      <c r="D22" s="1">
        <f t="shared" si="1"/>
        <v>1025</v>
      </c>
      <c r="E22" s="1"/>
      <c r="F22" s="1">
        <v>1025</v>
      </c>
    </row>
    <row r="23" spans="1:6" ht="14.25">
      <c r="A23" s="4" t="s">
        <v>24</v>
      </c>
      <c r="B23" s="1"/>
      <c r="C23" s="1"/>
      <c r="D23" s="1">
        <f t="shared" si="1"/>
        <v>2646</v>
      </c>
      <c r="E23" s="1">
        <v>2646</v>
      </c>
      <c r="F23" s="1"/>
    </row>
    <row r="24" spans="1:6" ht="14.25">
      <c r="A24" s="4" t="s">
        <v>25</v>
      </c>
      <c r="B24" s="1"/>
      <c r="C24" s="1"/>
      <c r="D24" s="1">
        <f t="shared" si="1"/>
        <v>868</v>
      </c>
      <c r="E24" s="1">
        <v>868</v>
      </c>
      <c r="F24" s="1"/>
    </row>
    <row r="25" spans="1:6" ht="14.25">
      <c r="A25" s="4" t="s">
        <v>26</v>
      </c>
      <c r="B25" s="1"/>
      <c r="C25" s="1"/>
      <c r="D25" s="1">
        <f t="shared" si="1"/>
        <v>972</v>
      </c>
      <c r="E25" s="1">
        <v>972</v>
      </c>
      <c r="F25" s="1"/>
    </row>
    <row r="26" spans="1:6" ht="14.25">
      <c r="A26" s="4" t="s">
        <v>27</v>
      </c>
      <c r="B26" s="1"/>
      <c r="C26" s="1"/>
      <c r="D26" s="1">
        <f t="shared" si="1"/>
        <v>1000</v>
      </c>
      <c r="E26" s="1">
        <v>1000</v>
      </c>
      <c r="F26" s="1"/>
    </row>
    <row r="27" spans="1:6" ht="14.25">
      <c r="A27" s="4" t="s">
        <v>28</v>
      </c>
      <c r="B27" s="1"/>
      <c r="C27" s="1"/>
      <c r="D27" s="1">
        <f t="shared" si="1"/>
        <v>6900</v>
      </c>
      <c r="E27" s="1">
        <v>6900</v>
      </c>
      <c r="F27" s="1"/>
    </row>
    <row r="28" spans="1:6" ht="14.25">
      <c r="A28" s="4" t="s">
        <v>29</v>
      </c>
      <c r="B28" s="1"/>
      <c r="C28" s="1"/>
      <c r="D28" s="1">
        <f t="shared" si="1"/>
        <v>0</v>
      </c>
      <c r="E28" s="1"/>
      <c r="F28" s="1"/>
    </row>
    <row r="29" spans="1:6" ht="14.25">
      <c r="A29" s="4" t="s">
        <v>30</v>
      </c>
      <c r="B29" s="1"/>
      <c r="C29" s="1"/>
      <c r="D29" s="1">
        <f t="shared" si="1"/>
        <v>3935</v>
      </c>
      <c r="E29" s="1">
        <v>3935</v>
      </c>
      <c r="F29" s="1"/>
    </row>
    <row r="30" spans="1:6" ht="14.25">
      <c r="A30" s="4" t="s">
        <v>31</v>
      </c>
      <c r="B30" s="1"/>
      <c r="C30" s="1"/>
      <c r="D30" s="1">
        <f t="shared" si="1"/>
        <v>3431</v>
      </c>
      <c r="E30" s="1">
        <v>3431</v>
      </c>
      <c r="F30" s="1"/>
    </row>
    <row r="31" spans="1:6" ht="14.25">
      <c r="A31" s="4" t="s">
        <v>32</v>
      </c>
      <c r="B31" s="1"/>
      <c r="C31" s="1"/>
      <c r="D31" s="1">
        <f t="shared" si="1"/>
        <v>145</v>
      </c>
      <c r="E31" s="1">
        <v>145</v>
      </c>
      <c r="F31" s="1"/>
    </row>
  </sheetData>
  <mergeCells count="9">
    <mergeCell ref="A2:F2"/>
    <mergeCell ref="E3:F3"/>
    <mergeCell ref="D4:F4"/>
    <mergeCell ref="A4:A5"/>
    <mergeCell ref="C4:C5"/>
    <mergeCell ref="A7:A15"/>
    <mergeCell ref="B4:B5"/>
    <mergeCell ref="B10:B12"/>
    <mergeCell ref="B13:B15"/>
  </mergeCells>
  <printOptions horizontalCentered="1"/>
  <pageMargins left="0.7513888888888889" right="0.7513888888888889" top="0.8027777777777778" bottom="0.8027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S24"/>
  <sheetViews>
    <sheetView showZeros="0" tabSelected="1" workbookViewId="0" topLeftCell="A1">
      <pane xSplit="1" topLeftCell="B1" activePane="topRight" state="frozen"/>
      <selection pane="topLeft" activeCell="A1" sqref="A1"/>
      <selection pane="topRight" activeCell="L11" sqref="L11"/>
    </sheetView>
  </sheetViews>
  <sheetFormatPr defaultColWidth="9.00390625" defaultRowHeight="14.25"/>
  <cols>
    <col min="1" max="1" width="9.875" style="0" customWidth="1"/>
    <col min="2" max="19" width="9.375" style="0" customWidth="1"/>
  </cols>
  <sheetData>
    <row r="1" ht="14.25">
      <c r="A1" t="s">
        <v>85</v>
      </c>
    </row>
    <row r="2" spans="1:19" ht="25.5">
      <c r="A2" s="43" t="s">
        <v>87</v>
      </c>
      <c r="B2" s="43"/>
      <c r="C2" s="43"/>
      <c r="D2" s="43"/>
      <c r="E2" s="43"/>
      <c r="F2" s="43"/>
      <c r="G2" s="43"/>
      <c r="H2" s="43"/>
      <c r="I2" s="43"/>
      <c r="J2" s="43"/>
      <c r="K2" s="43"/>
      <c r="L2" s="43"/>
      <c r="M2" s="43"/>
      <c r="N2" s="43"/>
      <c r="O2" s="43"/>
      <c r="P2" s="43"/>
      <c r="Q2" s="43"/>
      <c r="R2" s="43"/>
      <c r="S2" s="43"/>
    </row>
    <row r="3" ht="20.25" customHeight="1">
      <c r="S3" s="11" t="s">
        <v>34</v>
      </c>
    </row>
    <row r="4" spans="1:19" ht="23.25" customHeight="1">
      <c r="A4" s="46" t="s">
        <v>35</v>
      </c>
      <c r="B4" s="49" t="s">
        <v>180</v>
      </c>
      <c r="C4" s="50"/>
      <c r="D4" s="50"/>
      <c r="E4" s="51" t="s">
        <v>181</v>
      </c>
      <c r="F4" s="50"/>
      <c r="G4" s="50"/>
      <c r="H4" s="49" t="s">
        <v>86</v>
      </c>
      <c r="I4" s="50"/>
      <c r="J4" s="50"/>
      <c r="K4" s="49" t="s">
        <v>182</v>
      </c>
      <c r="L4" s="50"/>
      <c r="M4" s="50"/>
      <c r="N4" s="49" t="s">
        <v>183</v>
      </c>
      <c r="O4" s="50"/>
      <c r="P4" s="50"/>
      <c r="Q4" s="51" t="s">
        <v>184</v>
      </c>
      <c r="R4" s="50"/>
      <c r="S4" s="50"/>
    </row>
    <row r="5" spans="1:19" ht="25.5" customHeight="1">
      <c r="A5" s="47"/>
      <c r="B5" s="23" t="s">
        <v>10</v>
      </c>
      <c r="C5" s="23" t="s">
        <v>36</v>
      </c>
      <c r="D5" s="23" t="s">
        <v>37</v>
      </c>
      <c r="E5" s="24" t="s">
        <v>10</v>
      </c>
      <c r="F5" s="24" t="s">
        <v>36</v>
      </c>
      <c r="G5" s="24" t="s">
        <v>37</v>
      </c>
      <c r="H5" s="23" t="s">
        <v>10</v>
      </c>
      <c r="I5" s="23" t="s">
        <v>36</v>
      </c>
      <c r="J5" s="23" t="s">
        <v>37</v>
      </c>
      <c r="K5" s="23" t="s">
        <v>10</v>
      </c>
      <c r="L5" s="23" t="s">
        <v>36</v>
      </c>
      <c r="M5" s="23" t="s">
        <v>37</v>
      </c>
      <c r="N5" s="23" t="s">
        <v>10</v>
      </c>
      <c r="O5" s="23" t="s">
        <v>36</v>
      </c>
      <c r="P5" s="23" t="s">
        <v>37</v>
      </c>
      <c r="Q5" s="24" t="s">
        <v>10</v>
      </c>
      <c r="R5" s="24" t="s">
        <v>36</v>
      </c>
      <c r="S5" s="24" t="s">
        <v>37</v>
      </c>
    </row>
    <row r="6" spans="1:19" ht="25.5" customHeight="1">
      <c r="A6" s="48"/>
      <c r="B6" s="22" t="s">
        <v>169</v>
      </c>
      <c r="C6" s="22">
        <v>2</v>
      </c>
      <c r="D6" s="22">
        <v>3</v>
      </c>
      <c r="E6" s="22" t="s">
        <v>170</v>
      </c>
      <c r="F6" s="22">
        <v>5</v>
      </c>
      <c r="G6" s="22">
        <v>6</v>
      </c>
      <c r="H6" s="22" t="s">
        <v>171</v>
      </c>
      <c r="I6" s="22">
        <v>8</v>
      </c>
      <c r="J6" s="22">
        <v>9</v>
      </c>
      <c r="K6" s="22" t="s">
        <v>172</v>
      </c>
      <c r="L6" s="22">
        <v>11</v>
      </c>
      <c r="M6" s="22">
        <v>12</v>
      </c>
      <c r="N6" s="22" t="s">
        <v>173</v>
      </c>
      <c r="O6" s="22">
        <v>14</v>
      </c>
      <c r="P6" s="22">
        <v>15</v>
      </c>
      <c r="Q6" s="22" t="s">
        <v>174</v>
      </c>
      <c r="R6" s="22">
        <v>17</v>
      </c>
      <c r="S6" s="22">
        <v>18</v>
      </c>
    </row>
    <row r="7" spans="1:19" ht="21" customHeight="1">
      <c r="A7" s="8" t="s">
        <v>9</v>
      </c>
      <c r="B7" s="21">
        <f aca="true" t="shared" si="0" ref="B7:B23">SUM(C7:D7)</f>
        <v>265.14</v>
      </c>
      <c r="C7" s="21">
        <f>SUM(C8:C10)</f>
        <v>161.64</v>
      </c>
      <c r="D7" s="21">
        <f>SUM(D8:D10)</f>
        <v>103.50000000000001</v>
      </c>
      <c r="E7" s="21">
        <f>SUM(F7:G7)</f>
        <v>238.10999999999999</v>
      </c>
      <c r="F7" s="21">
        <f>SUM(F8:F10)</f>
        <v>145.95999999999998</v>
      </c>
      <c r="G7" s="21">
        <f>SUM(G8:G10)</f>
        <v>92.15</v>
      </c>
      <c r="H7" s="21">
        <f>SUM(I7:J7)</f>
        <v>62.3915</v>
      </c>
      <c r="I7" s="21">
        <f>SUM(I8:I10)</f>
        <v>19.691499999999998</v>
      </c>
      <c r="J7" s="21">
        <f>SUM(J8:J10)</f>
        <v>42.7</v>
      </c>
      <c r="K7" s="21">
        <f>SUM(L7:M7)</f>
        <v>300.5</v>
      </c>
      <c r="L7" s="21">
        <f>SUM(L8:L10)</f>
        <v>165.64</v>
      </c>
      <c r="M7" s="21">
        <f>SUM(M8:M10)</f>
        <v>134.86</v>
      </c>
      <c r="N7" s="21">
        <f>SUM(O7:P7)</f>
        <v>62.09</v>
      </c>
      <c r="O7" s="21">
        <f>SUM(O8:O10)</f>
        <v>19.39</v>
      </c>
      <c r="P7" s="21">
        <f>SUM(P8:P10)</f>
        <v>42.7</v>
      </c>
      <c r="Q7" s="21">
        <f aca="true" t="shared" si="1" ref="Q7:Q23">SUM(R7:S7)</f>
        <v>299.76</v>
      </c>
      <c r="R7" s="21">
        <f>SUM(R8:R10)</f>
        <v>165.2</v>
      </c>
      <c r="S7" s="21">
        <f>SUM(S8:S10)</f>
        <v>134.56</v>
      </c>
    </row>
    <row r="8" spans="1:19" ht="21" customHeight="1">
      <c r="A8" s="10" t="s">
        <v>42</v>
      </c>
      <c r="B8" s="21">
        <f>SUM(C8:D8)</f>
        <v>22.16</v>
      </c>
      <c r="C8" s="21">
        <v>20.54</v>
      </c>
      <c r="D8" s="21">
        <v>1.62</v>
      </c>
      <c r="E8" s="21">
        <f>SUM(F8:G8)</f>
        <v>27.17</v>
      </c>
      <c r="F8" s="21">
        <v>20.5</v>
      </c>
      <c r="G8" s="21">
        <v>6.67</v>
      </c>
      <c r="H8" s="21">
        <f>SUM(I8:J8)</f>
        <v>3.6</v>
      </c>
      <c r="I8" s="21">
        <v>1.5</v>
      </c>
      <c r="J8" s="21">
        <v>2.1</v>
      </c>
      <c r="K8" s="21">
        <f>SUM(L8:M8)</f>
        <v>30.77</v>
      </c>
      <c r="L8" s="21">
        <v>22</v>
      </c>
      <c r="M8" s="21">
        <v>8.77</v>
      </c>
      <c r="N8" s="21">
        <f aca="true" t="shared" si="2" ref="N8:N23">SUM(O8:P8)</f>
        <v>3.6</v>
      </c>
      <c r="O8" s="36">
        <v>1.5</v>
      </c>
      <c r="P8" s="36">
        <v>2.1</v>
      </c>
      <c r="Q8" s="21">
        <f>SUM(R8:S8)</f>
        <v>30.77</v>
      </c>
      <c r="R8" s="21">
        <v>22</v>
      </c>
      <c r="S8" s="21">
        <v>8.77</v>
      </c>
    </row>
    <row r="9" spans="1:19" ht="21" customHeight="1">
      <c r="A9" s="9" t="s">
        <v>11</v>
      </c>
      <c r="B9" s="21">
        <f t="shared" si="0"/>
        <v>126.046</v>
      </c>
      <c r="C9" s="21">
        <v>60.676</v>
      </c>
      <c r="D9" s="21">
        <v>65.37</v>
      </c>
      <c r="E9" s="21">
        <f aca="true" t="shared" si="3" ref="E9:E23">SUM(F9:G9)</f>
        <v>104.9</v>
      </c>
      <c r="F9" s="21">
        <v>50.39</v>
      </c>
      <c r="G9" s="21">
        <v>54.51</v>
      </c>
      <c r="H9" s="21">
        <f aca="true" t="shared" si="4" ref="H9:H23">SUM(I9:J9)</f>
        <v>27.78</v>
      </c>
      <c r="I9" s="25">
        <v>7.02</v>
      </c>
      <c r="J9" s="25">
        <v>20.76</v>
      </c>
      <c r="K9" s="21">
        <f aca="true" t="shared" si="5" ref="K9:K23">SUM(L9:M9)</f>
        <v>132.68</v>
      </c>
      <c r="L9" s="25">
        <v>57.41</v>
      </c>
      <c r="M9" s="25">
        <v>75.27</v>
      </c>
      <c r="N9" s="21">
        <f t="shared" si="2"/>
        <v>27.78</v>
      </c>
      <c r="O9" s="36">
        <v>7.02</v>
      </c>
      <c r="P9" s="36">
        <v>20.76</v>
      </c>
      <c r="Q9" s="21">
        <f t="shared" si="1"/>
        <v>132.67</v>
      </c>
      <c r="R9" s="21">
        <v>57.4</v>
      </c>
      <c r="S9" s="21">
        <v>75.27</v>
      </c>
    </row>
    <row r="10" spans="1:19" ht="21" customHeight="1">
      <c r="A10" s="9" t="s">
        <v>38</v>
      </c>
      <c r="B10" s="21">
        <f t="shared" si="0"/>
        <v>116.934</v>
      </c>
      <c r="C10" s="21">
        <f>SUM(C11:C23)</f>
        <v>80.42399999999999</v>
      </c>
      <c r="D10" s="21">
        <f>SUM(D11:D23)</f>
        <v>36.510000000000005</v>
      </c>
      <c r="E10" s="21">
        <f t="shared" si="3"/>
        <v>106.03999999999999</v>
      </c>
      <c r="F10" s="21">
        <f>SUM(F11:F23)</f>
        <v>75.07</v>
      </c>
      <c r="G10" s="21">
        <f>SUM(G11:G23)</f>
        <v>30.97</v>
      </c>
      <c r="H10" s="21">
        <f t="shared" si="4"/>
        <v>31.011499999999998</v>
      </c>
      <c r="I10" s="21">
        <f>SUM(I11:I23)</f>
        <v>11.1715</v>
      </c>
      <c r="J10" s="21">
        <f>SUM(J11:J23)</f>
        <v>19.84</v>
      </c>
      <c r="K10" s="21">
        <f t="shared" si="5"/>
        <v>137.05</v>
      </c>
      <c r="L10" s="21">
        <f>SUM(L11:L23)</f>
        <v>86.23</v>
      </c>
      <c r="M10" s="21">
        <f>SUM(M11:M23)</f>
        <v>50.82000000000001</v>
      </c>
      <c r="N10" s="21">
        <f t="shared" si="2"/>
        <v>30.71</v>
      </c>
      <c r="O10" s="21">
        <f>SUM(O11:O23)</f>
        <v>10.87</v>
      </c>
      <c r="P10" s="21">
        <f>SUM(P11:P23)</f>
        <v>19.84</v>
      </c>
      <c r="Q10" s="21">
        <f t="shared" si="1"/>
        <v>136.32</v>
      </c>
      <c r="R10" s="21">
        <f>SUM(R11:R23)</f>
        <v>85.79999999999998</v>
      </c>
      <c r="S10" s="21">
        <f>SUM(S11:S23)</f>
        <v>50.519999999999996</v>
      </c>
    </row>
    <row r="11" spans="1:19" ht="21" customHeight="1">
      <c r="A11" s="9" t="s">
        <v>39</v>
      </c>
      <c r="B11" s="21">
        <f t="shared" si="0"/>
        <v>13.58</v>
      </c>
      <c r="C11" s="21">
        <v>3.22</v>
      </c>
      <c r="D11" s="21">
        <v>10.36</v>
      </c>
      <c r="E11" s="21">
        <f t="shared" si="3"/>
        <v>13.42</v>
      </c>
      <c r="F11" s="21">
        <v>3.11</v>
      </c>
      <c r="G11" s="21">
        <v>10.31</v>
      </c>
      <c r="H11" s="21">
        <f t="shared" si="4"/>
        <v>2.122</v>
      </c>
      <c r="I11" s="21">
        <v>1.422</v>
      </c>
      <c r="J11" s="21">
        <v>0.7</v>
      </c>
      <c r="K11" s="21">
        <f t="shared" si="5"/>
        <v>15.54</v>
      </c>
      <c r="L11" s="21">
        <v>4.53</v>
      </c>
      <c r="M11" s="21">
        <v>11.01</v>
      </c>
      <c r="N11" s="21">
        <f t="shared" si="2"/>
        <v>2.122</v>
      </c>
      <c r="O11" s="36">
        <v>1.422</v>
      </c>
      <c r="P11" s="36">
        <v>0.7</v>
      </c>
      <c r="Q11" s="21">
        <f t="shared" si="1"/>
        <v>15.54</v>
      </c>
      <c r="R11" s="21">
        <v>4.53</v>
      </c>
      <c r="S11" s="21">
        <v>11.01</v>
      </c>
    </row>
    <row r="12" spans="1:19" ht="21" customHeight="1">
      <c r="A12" s="10" t="s">
        <v>40</v>
      </c>
      <c r="B12" s="21">
        <f t="shared" si="0"/>
        <v>6.92</v>
      </c>
      <c r="C12" s="21">
        <v>3.8</v>
      </c>
      <c r="D12" s="21">
        <v>3.12</v>
      </c>
      <c r="E12" s="21">
        <f t="shared" si="3"/>
        <v>6.91</v>
      </c>
      <c r="F12" s="21">
        <v>3.8</v>
      </c>
      <c r="G12" s="21">
        <v>3.11</v>
      </c>
      <c r="H12" s="21">
        <f t="shared" si="4"/>
        <v>0.81</v>
      </c>
      <c r="I12" s="21">
        <v>0.46</v>
      </c>
      <c r="J12" s="21">
        <v>0.35</v>
      </c>
      <c r="K12" s="21">
        <f t="shared" si="5"/>
        <v>7.72</v>
      </c>
      <c r="L12" s="21">
        <v>4.26</v>
      </c>
      <c r="M12" s="21">
        <v>3.46</v>
      </c>
      <c r="N12" s="21">
        <f t="shared" si="2"/>
        <v>0.81</v>
      </c>
      <c r="O12" s="36">
        <v>0.46</v>
      </c>
      <c r="P12" s="36">
        <v>0.35</v>
      </c>
      <c r="Q12" s="21">
        <f t="shared" si="1"/>
        <v>7.72</v>
      </c>
      <c r="R12" s="21">
        <v>4.26</v>
      </c>
      <c r="S12" s="21">
        <v>3.46</v>
      </c>
    </row>
    <row r="13" spans="1:19" ht="21" customHeight="1">
      <c r="A13" s="10" t="s">
        <v>41</v>
      </c>
      <c r="B13" s="21">
        <f t="shared" si="0"/>
        <v>14.92</v>
      </c>
      <c r="C13" s="21">
        <v>13.35</v>
      </c>
      <c r="D13" s="21">
        <v>1.57</v>
      </c>
      <c r="E13" s="21">
        <f t="shared" si="3"/>
        <v>14.370000000000001</v>
      </c>
      <c r="F13" s="21">
        <v>12.82</v>
      </c>
      <c r="G13" s="21">
        <v>1.55</v>
      </c>
      <c r="H13" s="21">
        <f t="shared" si="4"/>
        <v>1.19</v>
      </c>
      <c r="I13" s="21">
        <v>0.49</v>
      </c>
      <c r="J13" s="21">
        <v>0.7</v>
      </c>
      <c r="K13" s="21">
        <f t="shared" si="5"/>
        <v>15.55</v>
      </c>
      <c r="L13" s="21">
        <v>13.3</v>
      </c>
      <c r="M13" s="21">
        <v>2.25</v>
      </c>
      <c r="N13" s="21">
        <f t="shared" si="2"/>
        <v>1.19</v>
      </c>
      <c r="O13" s="21">
        <v>0.49</v>
      </c>
      <c r="P13" s="21">
        <v>0.7</v>
      </c>
      <c r="Q13" s="21">
        <f t="shared" si="1"/>
        <v>15.23</v>
      </c>
      <c r="R13" s="21">
        <v>12.98</v>
      </c>
      <c r="S13" s="21">
        <v>2.25</v>
      </c>
    </row>
    <row r="14" spans="1:19" ht="21" customHeight="1">
      <c r="A14" s="10" t="s">
        <v>43</v>
      </c>
      <c r="B14" s="21">
        <f t="shared" si="0"/>
        <v>13.3779</v>
      </c>
      <c r="C14" s="21">
        <v>6.6079</v>
      </c>
      <c r="D14" s="21">
        <v>6.77</v>
      </c>
      <c r="E14" s="21">
        <f t="shared" si="3"/>
        <v>7.9399999999999995</v>
      </c>
      <c r="F14" s="21">
        <v>6.34</v>
      </c>
      <c r="G14" s="21">
        <v>1.6</v>
      </c>
      <c r="H14" s="21">
        <f t="shared" si="4"/>
        <v>0.87523</v>
      </c>
      <c r="I14" s="21">
        <v>0.47523</v>
      </c>
      <c r="J14" s="21">
        <v>0.4</v>
      </c>
      <c r="K14" s="21">
        <f t="shared" si="5"/>
        <v>8.809999999999999</v>
      </c>
      <c r="L14" s="21">
        <v>6.81</v>
      </c>
      <c r="M14" s="21">
        <v>2</v>
      </c>
      <c r="N14" s="21">
        <f t="shared" si="2"/>
        <v>0.8300000000000001</v>
      </c>
      <c r="O14" s="37">
        <v>0.43</v>
      </c>
      <c r="P14" s="37">
        <v>0.4</v>
      </c>
      <c r="Q14" s="21">
        <f>SUM(R14:S14)</f>
        <v>8.77</v>
      </c>
      <c r="R14" s="21">
        <v>6.77</v>
      </c>
      <c r="S14" s="21">
        <v>2</v>
      </c>
    </row>
    <row r="15" spans="1:19" ht="21" customHeight="1">
      <c r="A15" s="10" t="s">
        <v>44</v>
      </c>
      <c r="B15" s="21">
        <f t="shared" si="0"/>
        <v>10.93</v>
      </c>
      <c r="C15" s="21">
        <v>4.82</v>
      </c>
      <c r="D15" s="21">
        <v>6.11</v>
      </c>
      <c r="E15" s="21">
        <f t="shared" si="3"/>
        <v>10.39</v>
      </c>
      <c r="F15" s="21">
        <v>4.51</v>
      </c>
      <c r="G15" s="21">
        <v>5.88</v>
      </c>
      <c r="H15" s="21">
        <f t="shared" si="4"/>
        <v>4.614</v>
      </c>
      <c r="I15" s="21">
        <v>0.864</v>
      </c>
      <c r="J15" s="21">
        <v>3.75</v>
      </c>
      <c r="K15" s="21">
        <f t="shared" si="5"/>
        <v>15.02</v>
      </c>
      <c r="L15" s="21">
        <v>5.38</v>
      </c>
      <c r="M15" s="21">
        <v>9.64</v>
      </c>
      <c r="N15" s="21">
        <f t="shared" si="2"/>
        <v>4.614</v>
      </c>
      <c r="O15" s="36">
        <v>0.864</v>
      </c>
      <c r="P15" s="36">
        <v>3.75</v>
      </c>
      <c r="Q15" s="21">
        <f t="shared" si="1"/>
        <v>14.68</v>
      </c>
      <c r="R15" s="21">
        <v>5.34</v>
      </c>
      <c r="S15" s="21">
        <v>9.34</v>
      </c>
    </row>
    <row r="16" spans="1:19" ht="21" customHeight="1">
      <c r="A16" s="10" t="s">
        <v>45</v>
      </c>
      <c r="B16" s="21">
        <f t="shared" si="0"/>
        <v>6.609999999999999</v>
      </c>
      <c r="C16" s="21">
        <v>5.21</v>
      </c>
      <c r="D16" s="21">
        <v>1.4</v>
      </c>
      <c r="E16" s="21">
        <f t="shared" si="3"/>
        <v>6.4399999999999995</v>
      </c>
      <c r="F16" s="21">
        <v>5.04</v>
      </c>
      <c r="G16" s="21">
        <v>1.4</v>
      </c>
      <c r="H16" s="21">
        <f t="shared" si="4"/>
        <v>3.699</v>
      </c>
      <c r="I16" s="21">
        <v>0.969</v>
      </c>
      <c r="J16" s="21">
        <v>2.73</v>
      </c>
      <c r="K16" s="21">
        <f t="shared" si="5"/>
        <v>10.14</v>
      </c>
      <c r="L16" s="21">
        <v>6.01</v>
      </c>
      <c r="M16" s="21">
        <v>4.13</v>
      </c>
      <c r="N16" s="21">
        <f t="shared" si="2"/>
        <v>3.699</v>
      </c>
      <c r="O16" s="36">
        <v>0.969</v>
      </c>
      <c r="P16" s="36">
        <v>2.73</v>
      </c>
      <c r="Q16" s="21">
        <f t="shared" si="1"/>
        <v>10.14</v>
      </c>
      <c r="R16" s="21">
        <v>6.01</v>
      </c>
      <c r="S16" s="21">
        <v>4.13</v>
      </c>
    </row>
    <row r="17" spans="1:19" ht="21" customHeight="1">
      <c r="A17" s="10" t="s">
        <v>46</v>
      </c>
      <c r="B17" s="21">
        <f t="shared" si="0"/>
        <v>4.63</v>
      </c>
      <c r="C17" s="21">
        <v>4.25</v>
      </c>
      <c r="D17" s="21">
        <v>0.38</v>
      </c>
      <c r="E17" s="21">
        <f t="shared" si="3"/>
        <v>4.32</v>
      </c>
      <c r="F17" s="21">
        <v>3.94</v>
      </c>
      <c r="G17" s="21">
        <v>0.38</v>
      </c>
      <c r="H17" s="21">
        <f t="shared" si="4"/>
        <v>3.9979999999999998</v>
      </c>
      <c r="I17" s="21">
        <v>0.718</v>
      </c>
      <c r="J17" s="21">
        <v>3.28</v>
      </c>
      <c r="K17" s="21">
        <f t="shared" si="5"/>
        <v>8.32</v>
      </c>
      <c r="L17" s="21">
        <v>4.66</v>
      </c>
      <c r="M17" s="21">
        <v>3.66</v>
      </c>
      <c r="N17" s="21">
        <f t="shared" si="2"/>
        <v>3.9979999999999998</v>
      </c>
      <c r="O17" s="36">
        <v>0.718</v>
      </c>
      <c r="P17" s="36">
        <v>3.28</v>
      </c>
      <c r="Q17" s="21">
        <f>SUM(R17:S17)</f>
        <v>8.280000000000001</v>
      </c>
      <c r="R17" s="21">
        <v>4.62</v>
      </c>
      <c r="S17" s="21">
        <v>3.66</v>
      </c>
    </row>
    <row r="18" spans="1:19" ht="21" customHeight="1">
      <c r="A18" s="10" t="s">
        <v>47</v>
      </c>
      <c r="B18" s="21">
        <f t="shared" si="0"/>
        <v>2.524</v>
      </c>
      <c r="C18" s="21">
        <v>2.294</v>
      </c>
      <c r="D18" s="21">
        <v>0.23</v>
      </c>
      <c r="E18" s="21">
        <f t="shared" si="3"/>
        <v>1.71</v>
      </c>
      <c r="F18" s="21">
        <v>1.53</v>
      </c>
      <c r="G18" s="21">
        <v>0.18</v>
      </c>
      <c r="H18" s="21">
        <f t="shared" si="4"/>
        <v>1.36338</v>
      </c>
      <c r="I18" s="21">
        <v>1.02338</v>
      </c>
      <c r="J18" s="21">
        <v>0.34</v>
      </c>
      <c r="K18" s="21">
        <f t="shared" si="5"/>
        <v>3.09</v>
      </c>
      <c r="L18" s="21">
        <v>2.57</v>
      </c>
      <c r="M18" s="21">
        <v>0.52</v>
      </c>
      <c r="N18" s="21">
        <f t="shared" si="2"/>
        <v>1.215</v>
      </c>
      <c r="O18" s="36">
        <v>0.875</v>
      </c>
      <c r="P18" s="36">
        <v>0.34</v>
      </c>
      <c r="Q18" s="21">
        <f t="shared" si="1"/>
        <v>3.09</v>
      </c>
      <c r="R18" s="21">
        <v>2.57</v>
      </c>
      <c r="S18" s="21">
        <v>0.52</v>
      </c>
    </row>
    <row r="19" spans="1:19" ht="21" customHeight="1">
      <c r="A19" s="10" t="s">
        <v>48</v>
      </c>
      <c r="B19" s="21">
        <f t="shared" si="0"/>
        <v>7.710000000000001</v>
      </c>
      <c r="C19" s="21">
        <v>7.44</v>
      </c>
      <c r="D19" s="21">
        <v>0.27</v>
      </c>
      <c r="E19" s="21">
        <f t="shared" si="3"/>
        <v>7.220000000000001</v>
      </c>
      <c r="F19" s="21">
        <v>6.95</v>
      </c>
      <c r="G19" s="21">
        <v>0.27</v>
      </c>
      <c r="H19" s="21">
        <f t="shared" si="4"/>
        <v>2.488</v>
      </c>
      <c r="I19" s="21">
        <v>1.038</v>
      </c>
      <c r="J19" s="21">
        <v>1.45</v>
      </c>
      <c r="K19" s="21">
        <f t="shared" si="5"/>
        <v>9.71</v>
      </c>
      <c r="L19" s="21">
        <v>7.99</v>
      </c>
      <c r="M19" s="21">
        <v>1.72</v>
      </c>
      <c r="N19" s="21">
        <f t="shared" si="2"/>
        <v>2.488</v>
      </c>
      <c r="O19" s="36">
        <v>1.038</v>
      </c>
      <c r="P19" s="36">
        <v>1.45</v>
      </c>
      <c r="Q19" s="21">
        <f t="shared" si="1"/>
        <v>9.71</v>
      </c>
      <c r="R19" s="21">
        <v>7.99</v>
      </c>
      <c r="S19" s="21">
        <v>1.72</v>
      </c>
    </row>
    <row r="20" spans="1:19" ht="21" customHeight="1">
      <c r="A20" s="10" t="s">
        <v>49</v>
      </c>
      <c r="B20" s="21">
        <f t="shared" si="0"/>
        <v>4.95</v>
      </c>
      <c r="C20" s="21">
        <v>4.9</v>
      </c>
      <c r="D20" s="21">
        <v>0.05</v>
      </c>
      <c r="E20" s="21">
        <f t="shared" si="3"/>
        <v>4.83</v>
      </c>
      <c r="F20" s="21">
        <v>4.78</v>
      </c>
      <c r="G20" s="21">
        <v>0.05</v>
      </c>
      <c r="H20" s="21">
        <f t="shared" si="4"/>
        <v>0.91</v>
      </c>
      <c r="I20" s="21">
        <v>0.91</v>
      </c>
      <c r="J20" s="21">
        <v>0</v>
      </c>
      <c r="K20" s="21">
        <f t="shared" si="5"/>
        <v>5.7299999999999995</v>
      </c>
      <c r="L20" s="21">
        <v>5.68</v>
      </c>
      <c r="M20" s="21">
        <v>0.05</v>
      </c>
      <c r="N20" s="21">
        <f t="shared" si="2"/>
        <v>0.91</v>
      </c>
      <c r="O20" s="36">
        <v>0.91</v>
      </c>
      <c r="P20" s="36">
        <v>0</v>
      </c>
      <c r="Q20" s="21">
        <f t="shared" si="1"/>
        <v>5.74</v>
      </c>
      <c r="R20" s="21">
        <v>5.69</v>
      </c>
      <c r="S20" s="21">
        <v>0.05</v>
      </c>
    </row>
    <row r="21" spans="1:19" ht="21" customHeight="1">
      <c r="A21" s="10" t="s">
        <v>50</v>
      </c>
      <c r="B21" s="21">
        <f t="shared" si="0"/>
        <v>7.4894</v>
      </c>
      <c r="C21" s="21">
        <v>3.5394</v>
      </c>
      <c r="D21" s="21">
        <v>3.95</v>
      </c>
      <c r="E21" s="21">
        <f t="shared" si="3"/>
        <v>6.699999999999999</v>
      </c>
      <c r="F21" s="21">
        <v>2.76</v>
      </c>
      <c r="G21" s="21">
        <v>3.94</v>
      </c>
      <c r="H21" s="21">
        <f t="shared" si="4"/>
        <v>3.747</v>
      </c>
      <c r="I21" s="21">
        <v>0.437</v>
      </c>
      <c r="J21" s="21">
        <v>3.31</v>
      </c>
      <c r="K21" s="21">
        <f t="shared" si="5"/>
        <v>10.44</v>
      </c>
      <c r="L21" s="21">
        <v>3.19</v>
      </c>
      <c r="M21" s="21">
        <v>7.25</v>
      </c>
      <c r="N21" s="21">
        <f t="shared" si="2"/>
        <v>3.747</v>
      </c>
      <c r="O21" s="36">
        <v>0.437</v>
      </c>
      <c r="P21" s="36">
        <v>3.31</v>
      </c>
      <c r="Q21" s="21">
        <f t="shared" si="1"/>
        <v>10.44</v>
      </c>
      <c r="R21" s="21">
        <v>3.19</v>
      </c>
      <c r="S21" s="21">
        <v>7.25</v>
      </c>
    </row>
    <row r="22" spans="1:19" ht="21" customHeight="1">
      <c r="A22" s="10" t="s">
        <v>51</v>
      </c>
      <c r="B22" s="21">
        <f t="shared" si="0"/>
        <v>15.632700000000002</v>
      </c>
      <c r="C22" s="21">
        <v>15.532700000000002</v>
      </c>
      <c r="D22" s="21">
        <v>0.1</v>
      </c>
      <c r="E22" s="21">
        <f t="shared" si="3"/>
        <v>14.629999999999999</v>
      </c>
      <c r="F22" s="21">
        <v>14.53</v>
      </c>
      <c r="G22" s="21">
        <v>0.1</v>
      </c>
      <c r="H22" s="21">
        <f t="shared" si="4"/>
        <v>2.17489</v>
      </c>
      <c r="I22" s="21">
        <v>0.71489</v>
      </c>
      <c r="J22" s="21">
        <v>1.46</v>
      </c>
      <c r="K22" s="21">
        <f t="shared" si="5"/>
        <v>16.8</v>
      </c>
      <c r="L22" s="21">
        <v>15.24</v>
      </c>
      <c r="M22" s="21">
        <v>1.56</v>
      </c>
      <c r="N22" s="21">
        <f t="shared" si="2"/>
        <v>2.067</v>
      </c>
      <c r="O22" s="36">
        <v>0.607</v>
      </c>
      <c r="P22" s="36">
        <v>1.46</v>
      </c>
      <c r="Q22" s="21">
        <f t="shared" si="1"/>
        <v>16.8</v>
      </c>
      <c r="R22" s="21">
        <v>15.24</v>
      </c>
      <c r="S22" s="21">
        <v>1.56</v>
      </c>
    </row>
    <row r="23" spans="1:19" ht="21" customHeight="1">
      <c r="A23" s="9" t="s">
        <v>52</v>
      </c>
      <c r="B23" s="21">
        <f t="shared" si="0"/>
        <v>7.66</v>
      </c>
      <c r="C23" s="21">
        <v>5.46</v>
      </c>
      <c r="D23" s="21">
        <v>2.2</v>
      </c>
      <c r="E23" s="21">
        <f t="shared" si="3"/>
        <v>7.16</v>
      </c>
      <c r="F23" s="21">
        <v>4.96</v>
      </c>
      <c r="G23" s="21">
        <v>2.2</v>
      </c>
      <c r="H23" s="21">
        <f t="shared" si="4"/>
        <v>3.02</v>
      </c>
      <c r="I23" s="21">
        <v>1.65</v>
      </c>
      <c r="J23" s="21">
        <v>1.37</v>
      </c>
      <c r="K23" s="21">
        <f t="shared" si="5"/>
        <v>10.18</v>
      </c>
      <c r="L23" s="21">
        <v>6.61</v>
      </c>
      <c r="M23" s="21">
        <v>3.57</v>
      </c>
      <c r="N23" s="21">
        <f t="shared" si="2"/>
        <v>3.02</v>
      </c>
      <c r="O23" s="36">
        <v>1.65</v>
      </c>
      <c r="P23" s="36">
        <v>1.37</v>
      </c>
      <c r="Q23" s="21">
        <f t="shared" si="1"/>
        <v>10.18</v>
      </c>
      <c r="R23" s="21">
        <v>6.61</v>
      </c>
      <c r="S23" s="21">
        <v>3.57</v>
      </c>
    </row>
    <row r="24" ht="21" customHeight="1">
      <c r="A24" s="35" t="s">
        <v>168</v>
      </c>
    </row>
  </sheetData>
  <mergeCells count="8">
    <mergeCell ref="A4:A6"/>
    <mergeCell ref="N4:P4"/>
    <mergeCell ref="A2:S2"/>
    <mergeCell ref="B4:D4"/>
    <mergeCell ref="Q4:S4"/>
    <mergeCell ref="E4:G4"/>
    <mergeCell ref="H4:J4"/>
    <mergeCell ref="K4:M4"/>
  </mergeCells>
  <printOptions horizontalCentered="1"/>
  <pageMargins left="0.3937007874015748" right="0.3937007874015748" top="0.7874015748031497" bottom="0.7874015748031497" header="0.5118110236220472" footer="0.5118110236220472"/>
  <pageSetup fitToHeight="1" fitToWidth="1" orientation="landscape" paperSize="9" scale="73" r:id="rId1"/>
</worksheet>
</file>

<file path=xl/worksheets/sheet3.xml><?xml version="1.0" encoding="utf-8"?>
<worksheet xmlns="http://schemas.openxmlformats.org/spreadsheetml/2006/main" xmlns:r="http://schemas.openxmlformats.org/officeDocument/2006/relationships">
  <dimension ref="A1:E134"/>
  <sheetViews>
    <sheetView workbookViewId="0" topLeftCell="A1">
      <selection activeCell="A4" sqref="A4:A5"/>
    </sheetView>
  </sheetViews>
  <sheetFormatPr defaultColWidth="9.00390625" defaultRowHeight="14.25"/>
  <cols>
    <col min="2" max="2" width="31.875" style="0" customWidth="1"/>
    <col min="3" max="3" width="42.00390625" style="0" customWidth="1"/>
    <col min="4" max="4" width="12.00390625" style="0" customWidth="1"/>
    <col min="5" max="5" width="10.50390625" style="0" customWidth="1"/>
  </cols>
  <sheetData>
    <row r="1" ht="14.25">
      <c r="A1" t="s">
        <v>179</v>
      </c>
    </row>
    <row r="2" spans="2:5" ht="25.5">
      <c r="B2" s="43" t="s">
        <v>175</v>
      </c>
      <c r="C2" s="43"/>
      <c r="D2" s="43"/>
      <c r="E2" s="43"/>
    </row>
    <row r="3" ht="25.5" customHeight="1">
      <c r="E3" s="20" t="s">
        <v>167</v>
      </c>
    </row>
    <row r="4" spans="1:5" ht="25.5" customHeight="1">
      <c r="A4" s="38" t="s">
        <v>2</v>
      </c>
      <c r="B4" s="39" t="s">
        <v>3</v>
      </c>
      <c r="C4" s="39" t="s">
        <v>4</v>
      </c>
      <c r="D4" s="39" t="s">
        <v>33</v>
      </c>
      <c r="E4" s="39"/>
    </row>
    <row r="5" spans="1:5" ht="22.5" customHeight="1">
      <c r="A5" s="38"/>
      <c r="B5" s="54"/>
      <c r="C5" s="54"/>
      <c r="D5" s="19" t="s">
        <v>6</v>
      </c>
      <c r="E5" s="19" t="s">
        <v>8</v>
      </c>
    </row>
    <row r="6" spans="1:5" ht="28.5" customHeight="1">
      <c r="A6" s="53" t="s">
        <v>78</v>
      </c>
      <c r="B6" s="53"/>
      <c r="C6" s="15"/>
      <c r="D6" s="18">
        <f aca="true" t="shared" si="0" ref="D6:D28">SUM(E6:E6)</f>
        <v>427000</v>
      </c>
      <c r="E6" s="18">
        <f>SUM(E7,E16)</f>
        <v>427000</v>
      </c>
    </row>
    <row r="7" spans="1:5" ht="28.5" customHeight="1">
      <c r="A7" s="14" t="s">
        <v>77</v>
      </c>
      <c r="B7" s="14"/>
      <c r="C7" s="14"/>
      <c r="D7" s="18">
        <f t="shared" si="0"/>
        <v>113400</v>
      </c>
      <c r="E7" s="18">
        <f>SUM(E8:E15)</f>
        <v>113400</v>
      </c>
    </row>
    <row r="8" spans="1:5" ht="25.5" customHeight="1">
      <c r="A8" s="52" t="s">
        <v>67</v>
      </c>
      <c r="B8" s="15" t="s">
        <v>61</v>
      </c>
      <c r="C8" s="12" t="s">
        <v>62</v>
      </c>
      <c r="D8" s="18">
        <f t="shared" si="0"/>
        <v>50000</v>
      </c>
      <c r="E8" s="18">
        <v>50000</v>
      </c>
    </row>
    <row r="9" spans="1:5" ht="25.5" customHeight="1">
      <c r="A9" s="52"/>
      <c r="B9" s="15" t="s">
        <v>63</v>
      </c>
      <c r="C9" s="12" t="s">
        <v>64</v>
      </c>
      <c r="D9" s="18">
        <f t="shared" si="0"/>
        <v>10000</v>
      </c>
      <c r="E9" s="18">
        <v>10000</v>
      </c>
    </row>
    <row r="10" spans="1:5" ht="25.5" customHeight="1">
      <c r="A10" s="52"/>
      <c r="B10" s="15" t="s">
        <v>65</v>
      </c>
      <c r="C10" s="12" t="s">
        <v>66</v>
      </c>
      <c r="D10" s="18">
        <f t="shared" si="0"/>
        <v>3300</v>
      </c>
      <c r="E10" s="18">
        <v>3300</v>
      </c>
    </row>
    <row r="11" spans="1:5" ht="25.5" customHeight="1">
      <c r="A11" s="52"/>
      <c r="B11" s="16" t="s">
        <v>143</v>
      </c>
      <c r="C11" s="16" t="s">
        <v>144</v>
      </c>
      <c r="D11" s="18">
        <f t="shared" si="0"/>
        <v>5000</v>
      </c>
      <c r="E11" s="29">
        <v>5000</v>
      </c>
    </row>
    <row r="12" spans="1:5" ht="25.5" customHeight="1">
      <c r="A12" s="52"/>
      <c r="B12" s="17" t="s">
        <v>145</v>
      </c>
      <c r="C12" s="16" t="s">
        <v>146</v>
      </c>
      <c r="D12" s="18">
        <f t="shared" si="0"/>
        <v>10000</v>
      </c>
      <c r="E12" s="29">
        <v>10000</v>
      </c>
    </row>
    <row r="13" spans="1:5" ht="25.5" customHeight="1">
      <c r="A13" s="52"/>
      <c r="B13" s="17" t="s">
        <v>147</v>
      </c>
      <c r="C13" s="16" t="s">
        <v>148</v>
      </c>
      <c r="D13" s="18">
        <f t="shared" si="0"/>
        <v>1100</v>
      </c>
      <c r="E13" s="29">
        <v>1100</v>
      </c>
    </row>
    <row r="14" spans="1:5" ht="25.5" customHeight="1">
      <c r="A14" s="52"/>
      <c r="B14" s="17" t="s">
        <v>63</v>
      </c>
      <c r="C14" s="16" t="s">
        <v>149</v>
      </c>
      <c r="D14" s="18">
        <f t="shared" si="0"/>
        <v>4000</v>
      </c>
      <c r="E14" s="29">
        <v>4000</v>
      </c>
    </row>
    <row r="15" spans="1:5" ht="25.5" customHeight="1">
      <c r="A15" s="52"/>
      <c r="B15" s="17" t="s">
        <v>150</v>
      </c>
      <c r="C15" s="16" t="s">
        <v>151</v>
      </c>
      <c r="D15" s="18">
        <f t="shared" si="0"/>
        <v>30000</v>
      </c>
      <c r="E15" s="18">
        <v>30000</v>
      </c>
    </row>
    <row r="16" spans="1:5" ht="25.5" customHeight="1">
      <c r="A16" s="14" t="s">
        <v>76</v>
      </c>
      <c r="B16" s="14"/>
      <c r="C16" s="14"/>
      <c r="D16" s="18">
        <f t="shared" si="0"/>
        <v>313600</v>
      </c>
      <c r="E16" s="18">
        <f>SUM(E17:E57)</f>
        <v>313600</v>
      </c>
    </row>
    <row r="17" spans="1:5" ht="32.25" customHeight="1">
      <c r="A17" s="14" t="s">
        <v>80</v>
      </c>
      <c r="B17" s="26" t="s">
        <v>152</v>
      </c>
      <c r="C17" s="27" t="s">
        <v>88</v>
      </c>
      <c r="D17" s="18">
        <f t="shared" si="0"/>
        <v>15900</v>
      </c>
      <c r="E17" s="18">
        <v>15900</v>
      </c>
    </row>
    <row r="18" spans="1:5" ht="32.25" customHeight="1">
      <c r="A18" s="14" t="s">
        <v>80</v>
      </c>
      <c r="B18" s="26" t="s">
        <v>152</v>
      </c>
      <c r="C18" s="27" t="s">
        <v>89</v>
      </c>
      <c r="D18" s="18">
        <f t="shared" si="0"/>
        <v>30000</v>
      </c>
      <c r="E18" s="18">
        <v>30000</v>
      </c>
    </row>
    <row r="19" spans="1:5" ht="32.25" customHeight="1">
      <c r="A19" s="14" t="s">
        <v>80</v>
      </c>
      <c r="B19" s="26" t="s">
        <v>152</v>
      </c>
      <c r="C19" s="27" t="s">
        <v>90</v>
      </c>
      <c r="D19" s="18">
        <f t="shared" si="0"/>
        <v>20000</v>
      </c>
      <c r="E19" s="18">
        <v>20000</v>
      </c>
    </row>
    <row r="20" spans="1:5" ht="32.25" customHeight="1">
      <c r="A20" s="14" t="s">
        <v>80</v>
      </c>
      <c r="B20" s="26" t="s">
        <v>152</v>
      </c>
      <c r="C20" s="27" t="s">
        <v>91</v>
      </c>
      <c r="D20" s="18">
        <f t="shared" si="0"/>
        <v>20000</v>
      </c>
      <c r="E20" s="18">
        <v>20000</v>
      </c>
    </row>
    <row r="21" spans="1:5" ht="32.25" customHeight="1">
      <c r="A21" s="14" t="s">
        <v>80</v>
      </c>
      <c r="B21" s="26" t="s">
        <v>152</v>
      </c>
      <c r="C21" s="27" t="s">
        <v>92</v>
      </c>
      <c r="D21" s="18">
        <f t="shared" si="0"/>
        <v>8300</v>
      </c>
      <c r="E21" s="18">
        <v>8300</v>
      </c>
    </row>
    <row r="22" spans="1:5" ht="27" customHeight="1">
      <c r="A22" s="14" t="s">
        <v>68</v>
      </c>
      <c r="B22" s="14" t="s">
        <v>153</v>
      </c>
      <c r="C22" s="27" t="s">
        <v>93</v>
      </c>
      <c r="D22" s="18">
        <f t="shared" si="0"/>
        <v>7000</v>
      </c>
      <c r="E22" s="18">
        <v>7000</v>
      </c>
    </row>
    <row r="23" spans="1:5" ht="40.5">
      <c r="A23" s="14" t="s">
        <v>69</v>
      </c>
      <c r="B23" s="14" t="s">
        <v>154</v>
      </c>
      <c r="C23" s="12" t="s">
        <v>155</v>
      </c>
      <c r="D23" s="18">
        <f t="shared" si="0"/>
        <v>3500</v>
      </c>
      <c r="E23" s="18">
        <v>3500</v>
      </c>
    </row>
    <row r="24" spans="1:5" ht="27.75" customHeight="1">
      <c r="A24" s="14" t="s">
        <v>70</v>
      </c>
      <c r="B24" s="14" t="s">
        <v>156</v>
      </c>
      <c r="C24" s="16" t="s">
        <v>94</v>
      </c>
      <c r="D24" s="18">
        <f t="shared" si="0"/>
        <v>200</v>
      </c>
      <c r="E24" s="18">
        <v>200</v>
      </c>
    </row>
    <row r="25" spans="1:5" ht="27.75" customHeight="1">
      <c r="A25" s="14" t="s">
        <v>70</v>
      </c>
      <c r="B25" s="14" t="s">
        <v>156</v>
      </c>
      <c r="C25" s="16" t="s">
        <v>95</v>
      </c>
      <c r="D25" s="18">
        <f t="shared" si="0"/>
        <v>1100</v>
      </c>
      <c r="E25" s="18">
        <v>1100</v>
      </c>
    </row>
    <row r="26" spans="1:5" ht="27.75" customHeight="1">
      <c r="A26" s="14" t="s">
        <v>70</v>
      </c>
      <c r="B26" s="14" t="s">
        <v>156</v>
      </c>
      <c r="C26" s="16" t="s">
        <v>96</v>
      </c>
      <c r="D26" s="18">
        <f t="shared" si="0"/>
        <v>5700</v>
      </c>
      <c r="E26" s="18">
        <v>5700</v>
      </c>
    </row>
    <row r="27" spans="1:5" ht="27.75" customHeight="1">
      <c r="A27" s="14" t="s">
        <v>71</v>
      </c>
      <c r="B27" s="14" t="s">
        <v>157</v>
      </c>
      <c r="C27" s="16" t="s">
        <v>97</v>
      </c>
      <c r="D27" s="18">
        <f t="shared" si="0"/>
        <v>4000</v>
      </c>
      <c r="E27" s="18">
        <v>4000</v>
      </c>
    </row>
    <row r="28" spans="1:5" ht="27.75" customHeight="1">
      <c r="A28" s="14" t="s">
        <v>72</v>
      </c>
      <c r="B28" s="30" t="s">
        <v>128</v>
      </c>
      <c r="C28" s="27" t="s">
        <v>98</v>
      </c>
      <c r="D28" s="18">
        <f t="shared" si="0"/>
        <v>25000</v>
      </c>
      <c r="E28" s="18">
        <v>25000</v>
      </c>
    </row>
    <row r="29" spans="1:5" ht="27.75" customHeight="1">
      <c r="A29" s="14" t="s">
        <v>72</v>
      </c>
      <c r="B29" s="30" t="s">
        <v>127</v>
      </c>
      <c r="C29" s="27" t="s">
        <v>99</v>
      </c>
      <c r="D29" s="18">
        <f aca="true" t="shared" si="1" ref="D29:D51">SUM(E29:E29)</f>
        <v>7000</v>
      </c>
      <c r="E29" s="18">
        <v>7000</v>
      </c>
    </row>
    <row r="30" spans="1:5" ht="27.75" customHeight="1">
      <c r="A30" s="14" t="s">
        <v>72</v>
      </c>
      <c r="B30" s="30" t="s">
        <v>129</v>
      </c>
      <c r="C30" s="16" t="s">
        <v>100</v>
      </c>
      <c r="D30" s="18">
        <f t="shared" si="1"/>
        <v>5500</v>
      </c>
      <c r="E30" s="18">
        <v>5500</v>
      </c>
    </row>
    <row r="31" spans="1:5" ht="27.75" customHeight="1">
      <c r="A31" s="14" t="s">
        <v>81</v>
      </c>
      <c r="B31" s="14" t="s">
        <v>158</v>
      </c>
      <c r="C31" s="27" t="s">
        <v>101</v>
      </c>
      <c r="D31" s="18">
        <f t="shared" si="1"/>
        <v>5000</v>
      </c>
      <c r="E31" s="18">
        <v>5000</v>
      </c>
    </row>
    <row r="32" spans="1:5" ht="27.75" customHeight="1">
      <c r="A32" s="14" t="s">
        <v>81</v>
      </c>
      <c r="B32" s="14" t="s">
        <v>159</v>
      </c>
      <c r="C32" s="27" t="s">
        <v>102</v>
      </c>
      <c r="D32" s="18">
        <f t="shared" si="1"/>
        <v>8000</v>
      </c>
      <c r="E32" s="18">
        <v>8000</v>
      </c>
    </row>
    <row r="33" spans="1:5" ht="27.75" customHeight="1">
      <c r="A33" s="14" t="s">
        <v>81</v>
      </c>
      <c r="B33" s="14" t="s">
        <v>160</v>
      </c>
      <c r="C33" s="27" t="s">
        <v>103</v>
      </c>
      <c r="D33" s="18">
        <f t="shared" si="1"/>
        <v>2300</v>
      </c>
      <c r="E33" s="18">
        <v>2300</v>
      </c>
    </row>
    <row r="34" spans="1:5" ht="32.25" customHeight="1">
      <c r="A34" s="14" t="s">
        <v>81</v>
      </c>
      <c r="B34" s="14" t="s">
        <v>158</v>
      </c>
      <c r="C34" s="27" t="s">
        <v>104</v>
      </c>
      <c r="D34" s="18">
        <f t="shared" si="1"/>
        <v>12000</v>
      </c>
      <c r="E34" s="18">
        <v>12000</v>
      </c>
    </row>
    <row r="35" spans="1:5" ht="29.25" customHeight="1">
      <c r="A35" s="14" t="s">
        <v>82</v>
      </c>
      <c r="B35" s="14" t="s">
        <v>161</v>
      </c>
      <c r="C35" s="27" t="s">
        <v>105</v>
      </c>
      <c r="D35" s="18">
        <f t="shared" si="1"/>
        <v>5600</v>
      </c>
      <c r="E35" s="18">
        <v>5600</v>
      </c>
    </row>
    <row r="36" spans="1:5" ht="29.25" customHeight="1">
      <c r="A36" s="14" t="s">
        <v>82</v>
      </c>
      <c r="B36" s="14" t="s">
        <v>161</v>
      </c>
      <c r="C36" s="27" t="s">
        <v>106</v>
      </c>
      <c r="D36" s="18">
        <f t="shared" si="1"/>
        <v>7500</v>
      </c>
      <c r="E36" s="18">
        <v>7500</v>
      </c>
    </row>
    <row r="37" spans="1:5" ht="29.25" customHeight="1">
      <c r="A37" s="14" t="s">
        <v>82</v>
      </c>
      <c r="B37" s="14" t="s">
        <v>162</v>
      </c>
      <c r="C37" s="27" t="s">
        <v>107</v>
      </c>
      <c r="D37" s="18">
        <f t="shared" si="1"/>
        <v>9000</v>
      </c>
      <c r="E37" s="18">
        <v>9000</v>
      </c>
    </row>
    <row r="38" spans="1:5" ht="29.25" customHeight="1">
      <c r="A38" s="14" t="s">
        <v>82</v>
      </c>
      <c r="B38" s="14" t="s">
        <v>164</v>
      </c>
      <c r="C38" s="27" t="s">
        <v>108</v>
      </c>
      <c r="D38" s="18">
        <f t="shared" si="1"/>
        <v>4500</v>
      </c>
      <c r="E38" s="18">
        <v>4500</v>
      </c>
    </row>
    <row r="39" spans="1:5" ht="29.25" customHeight="1">
      <c r="A39" s="14" t="s">
        <v>82</v>
      </c>
      <c r="B39" s="14" t="s">
        <v>163</v>
      </c>
      <c r="C39" s="27" t="s">
        <v>109</v>
      </c>
      <c r="D39" s="18">
        <f t="shared" si="1"/>
        <v>6200</v>
      </c>
      <c r="E39" s="18">
        <v>6200</v>
      </c>
    </row>
    <row r="40" spans="1:5" ht="29.25" customHeight="1">
      <c r="A40" s="14" t="s">
        <v>73</v>
      </c>
      <c r="B40" s="14" t="s">
        <v>166</v>
      </c>
      <c r="C40" s="27" t="s">
        <v>110</v>
      </c>
      <c r="D40" s="18">
        <f t="shared" si="1"/>
        <v>400</v>
      </c>
      <c r="E40" s="18">
        <v>400</v>
      </c>
    </row>
    <row r="41" spans="1:5" ht="29.25" customHeight="1">
      <c r="A41" s="14" t="s">
        <v>73</v>
      </c>
      <c r="B41" s="14" t="s">
        <v>165</v>
      </c>
      <c r="C41" s="27" t="s">
        <v>111</v>
      </c>
      <c r="D41" s="18">
        <f t="shared" si="1"/>
        <v>3000</v>
      </c>
      <c r="E41" s="18">
        <v>3000</v>
      </c>
    </row>
    <row r="42" spans="1:5" ht="29.25" customHeight="1">
      <c r="A42" s="14" t="s">
        <v>83</v>
      </c>
      <c r="B42" s="31" t="s">
        <v>130</v>
      </c>
      <c r="C42" s="27" t="s">
        <v>112</v>
      </c>
      <c r="D42" s="18">
        <f t="shared" si="1"/>
        <v>6200</v>
      </c>
      <c r="E42" s="18">
        <v>6200</v>
      </c>
    </row>
    <row r="43" spans="1:5" ht="32.25" customHeight="1">
      <c r="A43" s="14" t="s">
        <v>83</v>
      </c>
      <c r="B43" s="31" t="s">
        <v>130</v>
      </c>
      <c r="C43" s="16" t="s">
        <v>113</v>
      </c>
      <c r="D43" s="18">
        <f t="shared" si="1"/>
        <v>8300</v>
      </c>
      <c r="E43" s="18">
        <v>8300</v>
      </c>
    </row>
    <row r="44" spans="1:5" ht="29.25" customHeight="1">
      <c r="A44" s="14" t="s">
        <v>74</v>
      </c>
      <c r="B44" s="30" t="s">
        <v>132</v>
      </c>
      <c r="C44" s="27" t="s">
        <v>114</v>
      </c>
      <c r="D44" s="18">
        <f t="shared" si="1"/>
        <v>14000</v>
      </c>
      <c r="E44" s="18">
        <v>14000</v>
      </c>
    </row>
    <row r="45" spans="1:5" ht="29.25" customHeight="1">
      <c r="A45" s="14" t="s">
        <v>74</v>
      </c>
      <c r="B45" s="30" t="s">
        <v>134</v>
      </c>
      <c r="C45" s="27" t="s">
        <v>115</v>
      </c>
      <c r="D45" s="18">
        <f t="shared" si="1"/>
        <v>5000</v>
      </c>
      <c r="E45" s="18">
        <v>5000</v>
      </c>
    </row>
    <row r="46" spans="1:5" ht="29.25" customHeight="1">
      <c r="A46" s="14" t="s">
        <v>74</v>
      </c>
      <c r="B46" s="30" t="s">
        <v>131</v>
      </c>
      <c r="C46" s="27" t="s">
        <v>116</v>
      </c>
      <c r="D46" s="18">
        <f t="shared" si="1"/>
        <v>11700</v>
      </c>
      <c r="E46" s="18">
        <v>11700</v>
      </c>
    </row>
    <row r="47" spans="1:5" ht="29.25" customHeight="1">
      <c r="A47" s="14" t="s">
        <v>74</v>
      </c>
      <c r="B47" s="30" t="s">
        <v>133</v>
      </c>
      <c r="C47" s="27" t="s">
        <v>117</v>
      </c>
      <c r="D47" s="18">
        <f t="shared" si="1"/>
        <v>2400</v>
      </c>
      <c r="E47" s="18">
        <v>2400</v>
      </c>
    </row>
    <row r="48" spans="1:5" ht="29.25" customHeight="1">
      <c r="A48" s="14" t="s">
        <v>84</v>
      </c>
      <c r="B48" s="32" t="s">
        <v>135</v>
      </c>
      <c r="C48" s="27" t="s">
        <v>118</v>
      </c>
      <c r="D48" s="18">
        <f t="shared" si="1"/>
        <v>7000</v>
      </c>
      <c r="E48" s="18">
        <v>7000</v>
      </c>
    </row>
    <row r="49" spans="1:5" ht="29.25" customHeight="1">
      <c r="A49" s="14" t="s">
        <v>84</v>
      </c>
      <c r="B49" s="32" t="s">
        <v>136</v>
      </c>
      <c r="C49" s="27" t="s">
        <v>119</v>
      </c>
      <c r="D49" s="18">
        <f t="shared" si="1"/>
        <v>7600</v>
      </c>
      <c r="E49" s="18">
        <v>7600</v>
      </c>
    </row>
    <row r="50" spans="1:5" ht="32.25" customHeight="1">
      <c r="A50" s="14" t="s">
        <v>75</v>
      </c>
      <c r="B50" s="14" t="s">
        <v>178</v>
      </c>
      <c r="C50" s="27" t="s">
        <v>120</v>
      </c>
      <c r="D50" s="18">
        <f t="shared" si="1"/>
        <v>1700</v>
      </c>
      <c r="E50" s="18">
        <v>1700</v>
      </c>
    </row>
    <row r="51" spans="1:5" ht="27.75" customHeight="1">
      <c r="A51" s="14" t="s">
        <v>75</v>
      </c>
      <c r="B51" s="14" t="s">
        <v>177</v>
      </c>
      <c r="C51" s="27" t="s">
        <v>121</v>
      </c>
      <c r="D51" s="18">
        <f t="shared" si="1"/>
        <v>5000</v>
      </c>
      <c r="E51" s="18">
        <v>5000</v>
      </c>
    </row>
    <row r="52" spans="1:5" ht="27.75" customHeight="1">
      <c r="A52" s="14" t="s">
        <v>75</v>
      </c>
      <c r="B52" s="14" t="s">
        <v>176</v>
      </c>
      <c r="C52" s="27" t="s">
        <v>122</v>
      </c>
      <c r="D52" s="18">
        <f aca="true" t="shared" si="2" ref="D52:D57">SUM(E52:E52)</f>
        <v>7000</v>
      </c>
      <c r="E52" s="18">
        <v>7000</v>
      </c>
    </row>
    <row r="53" spans="1:5" ht="27.75" customHeight="1">
      <c r="A53" s="28" t="s">
        <v>79</v>
      </c>
      <c r="B53" s="33" t="s">
        <v>137</v>
      </c>
      <c r="C53" s="27" t="s">
        <v>123</v>
      </c>
      <c r="D53" s="18">
        <f t="shared" si="2"/>
        <v>7000</v>
      </c>
      <c r="E53" s="18">
        <v>7000</v>
      </c>
    </row>
    <row r="54" spans="1:5" ht="32.25" customHeight="1">
      <c r="A54" s="28" t="s">
        <v>79</v>
      </c>
      <c r="B54" s="34" t="s">
        <v>138</v>
      </c>
      <c r="C54" s="27" t="s">
        <v>124</v>
      </c>
      <c r="D54" s="18">
        <f t="shared" si="2"/>
        <v>3800</v>
      </c>
      <c r="E54" s="18">
        <v>3800</v>
      </c>
    </row>
    <row r="55" spans="1:5" ht="27.75" customHeight="1">
      <c r="A55" s="28" t="s">
        <v>79</v>
      </c>
      <c r="B55" s="34" t="s">
        <v>141</v>
      </c>
      <c r="C55" s="27" t="s">
        <v>125</v>
      </c>
      <c r="D55" s="18">
        <f t="shared" si="2"/>
        <v>7200</v>
      </c>
      <c r="E55" s="18">
        <v>7200</v>
      </c>
    </row>
    <row r="56" spans="1:5" ht="32.25" customHeight="1">
      <c r="A56" s="28" t="s">
        <v>79</v>
      </c>
      <c r="B56" s="34" t="s">
        <v>140</v>
      </c>
      <c r="C56" s="27" t="s">
        <v>126</v>
      </c>
      <c r="D56" s="18">
        <f t="shared" si="2"/>
        <v>2500</v>
      </c>
      <c r="E56" s="18">
        <v>2500</v>
      </c>
    </row>
    <row r="57" spans="1:5" ht="27.75" customHeight="1">
      <c r="A57" s="28" t="s">
        <v>79</v>
      </c>
      <c r="B57" s="34" t="s">
        <v>139</v>
      </c>
      <c r="C57" s="27" t="s">
        <v>142</v>
      </c>
      <c r="D57" s="18">
        <f t="shared" si="2"/>
        <v>500</v>
      </c>
      <c r="E57" s="18">
        <v>500</v>
      </c>
    </row>
    <row r="58" ht="14.25">
      <c r="D58" s="13"/>
    </row>
    <row r="59" ht="14.25">
      <c r="D59" s="13"/>
    </row>
    <row r="60" ht="14.25">
      <c r="D60" s="13"/>
    </row>
    <row r="61" ht="14.25">
      <c r="D61" s="13"/>
    </row>
    <row r="62" ht="14.25">
      <c r="D62" s="13"/>
    </row>
    <row r="63" ht="14.25">
      <c r="D63" s="13"/>
    </row>
    <row r="64" ht="14.25">
      <c r="D64" s="13"/>
    </row>
    <row r="65" ht="14.25">
      <c r="D65" s="13"/>
    </row>
    <row r="66" ht="14.25">
      <c r="D66" s="13"/>
    </row>
    <row r="67" ht="14.25">
      <c r="D67" s="13"/>
    </row>
    <row r="68" ht="14.25">
      <c r="D68" s="13"/>
    </row>
    <row r="69" ht="14.25">
      <c r="D69" s="13"/>
    </row>
    <row r="70" ht="14.25">
      <c r="D70" s="13"/>
    </row>
    <row r="71" ht="14.25">
      <c r="D71" s="13"/>
    </row>
    <row r="72" ht="14.25">
      <c r="D72" s="13"/>
    </row>
    <row r="73" ht="14.25">
      <c r="D73" s="13"/>
    </row>
    <row r="74" ht="14.25">
      <c r="D74" s="13"/>
    </row>
    <row r="75" ht="14.25">
      <c r="D75" s="13"/>
    </row>
    <row r="76" ht="14.25">
      <c r="D76" s="13"/>
    </row>
    <row r="77" ht="14.25">
      <c r="D77" s="13"/>
    </row>
    <row r="78" ht="14.25">
      <c r="D78" s="13"/>
    </row>
    <row r="79" ht="14.25">
      <c r="D79" s="13"/>
    </row>
    <row r="80" ht="14.25">
      <c r="D80" s="13"/>
    </row>
    <row r="81" ht="14.25">
      <c r="D81" s="13"/>
    </row>
    <row r="82" ht="14.25">
      <c r="D82" s="13"/>
    </row>
    <row r="83" ht="14.25">
      <c r="D83" s="13"/>
    </row>
    <row r="84" ht="14.25">
      <c r="D84" s="13"/>
    </row>
    <row r="85" ht="14.25">
      <c r="D85" s="13"/>
    </row>
    <row r="86" ht="14.25">
      <c r="D86" s="13"/>
    </row>
    <row r="87" ht="14.25">
      <c r="D87" s="13"/>
    </row>
    <row r="88" ht="14.25">
      <c r="D88" s="13"/>
    </row>
    <row r="89" ht="14.25">
      <c r="D89" s="13"/>
    </row>
    <row r="90" ht="14.25">
      <c r="D90" s="13"/>
    </row>
    <row r="91" ht="14.25">
      <c r="D91" s="13"/>
    </row>
    <row r="92" ht="14.25">
      <c r="D92" s="13"/>
    </row>
    <row r="93" ht="14.25">
      <c r="D93" s="13"/>
    </row>
    <row r="94" ht="14.25">
      <c r="D94" s="13"/>
    </row>
    <row r="95" ht="14.25">
      <c r="D95" s="13"/>
    </row>
    <row r="96" ht="14.25">
      <c r="D96" s="13"/>
    </row>
    <row r="97" ht="14.25">
      <c r="D97" s="13"/>
    </row>
    <row r="98" ht="14.25">
      <c r="D98" s="13"/>
    </row>
    <row r="99" ht="14.25">
      <c r="D99" s="13"/>
    </row>
    <row r="100" ht="14.25">
      <c r="D100" s="13"/>
    </row>
    <row r="101" ht="14.25">
      <c r="D101" s="13"/>
    </row>
    <row r="102" ht="14.25">
      <c r="D102" s="13"/>
    </row>
    <row r="103" ht="14.25">
      <c r="D103" s="13"/>
    </row>
    <row r="104" ht="14.25">
      <c r="D104" s="13"/>
    </row>
    <row r="105" ht="14.25">
      <c r="D105" s="13"/>
    </row>
    <row r="106" ht="14.25">
      <c r="D106" s="13"/>
    </row>
    <row r="107" ht="14.25">
      <c r="D107" s="13"/>
    </row>
    <row r="108" ht="14.25">
      <c r="D108" s="13"/>
    </row>
    <row r="109" ht="14.25">
      <c r="D109" s="13"/>
    </row>
    <row r="110" ht="14.25">
      <c r="D110" s="13"/>
    </row>
    <row r="111" ht="14.25">
      <c r="D111" s="13"/>
    </row>
    <row r="112" ht="14.25">
      <c r="D112" s="13"/>
    </row>
    <row r="113" ht="14.25">
      <c r="D113" s="13"/>
    </row>
    <row r="114" ht="14.25">
      <c r="D114" s="13"/>
    </row>
    <row r="115" ht="14.25">
      <c r="D115" s="13"/>
    </row>
    <row r="116" ht="14.25">
      <c r="D116" s="13"/>
    </row>
    <row r="117" ht="14.25">
      <c r="D117" s="13"/>
    </row>
    <row r="118" ht="14.25">
      <c r="D118" s="13"/>
    </row>
    <row r="119" ht="14.25">
      <c r="D119" s="13"/>
    </row>
    <row r="120" ht="14.25">
      <c r="D120" s="13"/>
    </row>
    <row r="121" ht="14.25">
      <c r="D121" s="13"/>
    </row>
    <row r="122" ht="14.25">
      <c r="D122" s="13"/>
    </row>
    <row r="123" ht="14.25">
      <c r="D123" s="13"/>
    </row>
    <row r="124" ht="14.25">
      <c r="D124" s="13"/>
    </row>
    <row r="125" ht="14.25">
      <c r="D125" s="13"/>
    </row>
    <row r="126" ht="14.25">
      <c r="D126" s="13"/>
    </row>
    <row r="127" ht="14.25">
      <c r="D127" s="13"/>
    </row>
    <row r="128" ht="14.25">
      <c r="D128" s="13"/>
    </row>
    <row r="129" ht="14.25">
      <c r="D129" s="13"/>
    </row>
    <row r="130" ht="14.25">
      <c r="D130" s="13"/>
    </row>
    <row r="131" ht="14.25">
      <c r="D131" s="13"/>
    </row>
    <row r="132" ht="14.25">
      <c r="D132" s="13"/>
    </row>
    <row r="133" ht="14.25">
      <c r="D133" s="13"/>
    </row>
    <row r="134" ht="14.25">
      <c r="D134" s="13"/>
    </row>
  </sheetData>
  <mergeCells count="7">
    <mergeCell ref="A8:A15"/>
    <mergeCell ref="A6:B6"/>
    <mergeCell ref="B2:E2"/>
    <mergeCell ref="A4:A5"/>
    <mergeCell ref="B4:B5"/>
    <mergeCell ref="C4:C5"/>
    <mergeCell ref="D4:E4"/>
  </mergeCells>
  <printOptions horizontalCentered="1"/>
  <pageMargins left="0.5905511811023623" right="0.5905511811023623" top="0.5905511811023623" bottom="0.5905511811023623" header="0.5118110236220472" footer="0.5118110236220472"/>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mtjj</dc:creator>
  <cp:keywords/>
  <dc:description/>
  <cp:lastModifiedBy>焦敏 </cp:lastModifiedBy>
  <cp:lastPrinted>2021-05-20T03:38:28Z</cp:lastPrinted>
  <dcterms:created xsi:type="dcterms:W3CDTF">2018-12-26T08:23:14Z</dcterms:created>
  <dcterms:modified xsi:type="dcterms:W3CDTF">2021-05-20T03:54:25Z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