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0"/>
  <workbookPr/>
  <bookViews>
    <workbookView minimized="1" xWindow="0" yWindow="0" windowWidth="11700" windowHeight="8540" activeTab="0"/>
  </bookViews>
  <sheets>
    <sheet name="社会保险基金决算收支总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<sst xmlns="http://schemas.openxmlformats.org/spreadsheetml/2006/main" count="32" uniqueCount="32">
  <si>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2019年社会保险基金决算收支总表</t>
  </si>
  <si>
    <t>社决02表</t>
  </si>
  <si>
    <t>山西省忻州市</t>
  </si>
  <si>
    <t>单位：元</t>
  </si>
  <si>
    <t>项        目</t>
  </si>
  <si>
    <t>合计</t>
  </si>
  <si>
    <t>企业职工基本
养老保险基金</t>
  </si>
  <si>
    <t>城乡居民基本
养老保险基金</t>
  </si>
  <si>
    <t>机关事业单位基本
养老保险基金</t>
  </si>
  <si>
    <t>职工基本医疗
保险基金</t>
  </si>
  <si>
    <t>城乡居民基本
医疗保险基金</t>
  </si>
  <si>
    <t>工伤保险基金</t>
  </si>
  <si>
    <t>失业保险基金</t>
  </si>
  <si>
    <t>生育保险基金</t>
  </si>
  <si>
    <t>一、收入</t>
  </si>
  <si>
    <t xml:space="preserve">    其中：1.社会保险费收入</t>
  </si>
  <si>
    <t xml:space="preserve">          2.利息收入</t>
  </si>
  <si>
    <t xml:space="preserve">          3.财政补贴收入</t>
  </si>
  <si>
    <t xml:space="preserve">          4.委托投资收益</t>
  </si>
  <si>
    <t xml:space="preserve">          5.其他收入</t>
  </si>
  <si>
    <t xml:space="preserve">          6.转移收入</t>
  </si>
  <si>
    <t xml:space="preserve">          7.中央调剂资金收入(省级专用)</t>
  </si>
  <si>
    <t xml:space="preserve">          8.中央调剂基金收入(中央专用)</t>
  </si>
  <si>
    <t>二、支出</t>
  </si>
  <si>
    <t xml:space="preserve">    其中：1.社会保险待遇支出</t>
  </si>
  <si>
    <t xml:space="preserve">          2.其他支出</t>
  </si>
  <si>
    <t xml:space="preserve">          3.转移支出</t>
  </si>
  <si>
    <t xml:space="preserve">          4.中央调剂基金支出(中央专用)</t>
  </si>
  <si>
    <t xml:space="preserve">          5.中央调剂资金支出(省级专用)</t>
  </si>
  <si>
    <t>三、本年收支结余</t>
  </si>
  <si>
    <t>四、年末滚存结余</t>
  </si>
  <si>
    <t>第 2 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</si>
</sst>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;-#,##0.00"/>
  </numFmts>
  <fonts count="7"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9"/>
      <color indexed="8"/>
      <name val="宋体"/>
      <family val="0"/>
    </font>
    <font>
      <sz val="9"/>
      <color indexed="8"/>
      <name val="Arial Narrow"/>
      <family val="0"/>
    </font>
    <font>
      <sz val="12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9" fontId="1" fillId="0" borderId="0" applyAlignment="0">
      <protection/>
    </xf>
    <xf numFmtId="44" fontId="1" fillId="0" borderId="0" applyAlignment="0">
      <protection/>
    </xf>
    <xf numFmtId="42" fontId="1" fillId="0" borderId="0" applyAlignment="0">
      <protection/>
    </xf>
    <xf numFmtId="43" fontId="1" fillId="0" borderId="0" applyAlignment="0">
      <protection/>
    </xf>
    <xf numFmtId="41" fontId="1" fillId="0" borderId="0" applyAlignment="0">
      <protection/>
    </xf>
  </cellStyleXfs>
  <cellXfs count="18">
    <xf numFmtId="0" fontId="0" fillId="0" borderId="0" xfId="0" applyAlignment="1">
      <alignment/>
    </xf>
    <xf numFmtId="0" fontId="3" fillId="2" borderId="0" xfId="0" applyFill="1" applyAlignment="1">
      <alignment vertical="center"/>
    </xf>
    <xf numFmtId="0" fontId="0" fillId="2" borderId="0" xfId="0" applyFill="1" applyAlignment="1">
      <alignment/>
    </xf>
    <xf numFmtId="0" fontId="4" fillId="3" borderId="0" xfId="0" applyFill="1" applyAlignment="1">
      <alignment horizontal="center" vertical="center"/>
    </xf>
    <xf numFmtId="0" fontId="5" fillId="3" borderId="0" xfId="0" applyFill="1" applyAlignment="1">
      <alignment vertical="center"/>
    </xf>
    <xf numFmtId="0" fontId="5" fillId="2" borderId="0" xfId="0" applyFill="1" applyAlignment="1">
      <alignment vertical="center"/>
    </xf>
    <xf numFmtId="0" fontId="6" fillId="2" borderId="0" xfId="0" applyFill="1" applyAlignment="1">
      <alignment horizontal="right" vertical="center"/>
    </xf>
    <xf numFmtId="0" fontId="6" fillId="3" borderId="1" xfId="0" applyFill="1" applyBorder="1" applyAlignment="1">
      <alignment vertical="center"/>
    </xf>
    <xf numFmtId="0" fontId="5" fillId="3" borderId="1" xfId="0" applyFill="1" applyBorder="1" applyAlignment="1">
      <alignment vertical="center"/>
    </xf>
    <xf numFmtId="0" fontId="5" fillId="2" borderId="1" xfId="0" applyFill="1" applyBorder="1" applyAlignment="1">
      <alignment vertical="center"/>
    </xf>
    <xf numFmtId="0" fontId="6" fillId="2" borderId="1" xfId="0" applyFill="1" applyBorder="1" applyAlignment="1">
      <alignment horizontal="right" vertical="center"/>
    </xf>
    <xf numFmtId="0" fontId="6" fillId="3" borderId="2" xfId="0" applyFill="1" applyBorder="1" applyAlignment="1">
      <alignment horizontal="center" vertical="center"/>
    </xf>
    <xf numFmtId="0" fontId="6" fillId="3" borderId="2" xfId="0" applyFill="1" applyBorder="1" applyAlignment="1">
      <alignment horizontal="center" vertical="center" wrapText="1"/>
    </xf>
    <xf numFmtId="0" fontId="6" fillId="3" borderId="3" xfId="0" applyFill="1" applyBorder="1" applyAlignment="1">
      <alignment horizontal="center" vertical="center" wrapText="1"/>
    </xf>
    <xf numFmtId="0" fontId="6" fillId="3" borderId="4" xfId="0" applyFill="1" applyBorder="1" applyAlignment="1">
      <alignment horizontal="left" vertical="center"/>
    </xf>
    <xf numFmtId="176" fontId="6" fillId="4" borderId="2" xfId="0" applyFill="1" applyBorder="1" applyAlignment="1">
      <alignment horizontal="right" vertical="center"/>
    </xf>
    <xf numFmtId="0" fontId="6" fillId="3" borderId="2" xfId="0" applyFill="1" applyBorder="1" applyAlignment="1">
      <alignment horizontal="left" vertical="center"/>
    </xf>
    <xf numFmtId="0" fontId="6" fillId="3" borderId="2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0E0E0"/>
      <rgbColor rgb="00FF6600"/>
      <rgbColor rgb="00FFFF00"/>
      <rgbColor rgb="00FF0000"/>
      <rgbColor rgb="00F0F0F0"/>
      <rgbColor rgb="00808080"/>
      <rgbColor rgb="00A0A0A0"/>
      <rgbColor rgb="00FFFFFF"/>
      <rgbColor rgb="00FFFF80"/>
      <rgbColor rgb="0080FF8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Zeros="0" tabSelected="1" workbookViewId="0" topLeftCell="A1">
      <pane topLeftCell="B6" activePane="bottomRight" state="frozen"/>
      <selection pane="topLeft" activeCell="A1" sqref="A1"/>
    </sheetView>
  </sheetViews>
  <sheetFormatPr defaultColWidth="9.00390625" defaultRowHeight="14.25" customHeight="1"/>
  <cols>
    <col min="1" max="1" width="38.875" style="0" customWidth="1"/>
    <col min="2" max="10" width="23.75390625" style="0" customWidth="1"/>
  </cols>
  <sheetData>
    <row r="1" spans="1:10" ht="1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33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8.75" customHeight="1">
      <c r="A3" s="4"/>
      <c r="B3" s="4"/>
      <c r="C3" s="4"/>
      <c r="D3" s="4"/>
      <c r="E3" s="4"/>
      <c r="F3" s="5"/>
      <c r="G3" s="5"/>
      <c r="H3" s="5"/>
      <c r="I3" s="5"/>
      <c r="J3" s="6" t="s">
        <v>1</v>
      </c>
    </row>
    <row r="4" spans="1:10" ht="18.75" customHeight="1">
      <c r="A4" s="7" t="s">
        <v>2</v>
      </c>
      <c r="B4" s="8"/>
      <c r="C4" s="8"/>
      <c r="D4" s="8"/>
      <c r="E4" s="9"/>
      <c r="F4" s="9"/>
      <c r="G4" s="9"/>
      <c r="H4" s="9"/>
      <c r="I4" s="9"/>
      <c r="J4" s="10" t="s">
        <v>3</v>
      </c>
    </row>
    <row r="5" spans="1:10" ht="30" customHeight="1">
      <c r="A5" s="11" t="s">
        <v>4</v>
      </c>
      <c r="B5" s="12" t="s">
        <v>5</v>
      </c>
      <c r="C5" s="13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</row>
    <row r="6" spans="1:10" ht="28.5" customHeight="1">
      <c r="A6" s="14" t="s">
        <v>14</v>
      </c>
      <c r="B6" s="15">
        <f>C6+D6+E6+F6+G6+H6+I6+J6</f>
        <v>12161070411.029999</v>
      </c>
      <c r="C6" s="15">
        <v>4832824079.8</v>
      </c>
      <c r="D6" s="15">
        <v>934770894.53</v>
      </c>
      <c r="E6" s="15">
        <v>2994999100.47</v>
      </c>
      <c r="F6" s="15">
        <v>1266697389.42</v>
      </c>
      <c r="G6" s="15">
        <v>1939920156.15</v>
      </c>
      <c r="H6" s="15">
        <v>114136702.43</v>
      </c>
      <c r="I6" s="15">
        <v>77722088.23</v>
      </c>
      <c r="J6" s="15">
        <v>0</v>
      </c>
    </row>
    <row r="7" spans="1:10" ht="28.5" customHeight="1">
      <c r="A7" s="16" t="s">
        <v>15</v>
      </c>
      <c r="B7" s="15">
        <f>C7+D7+E7+F7+G7+H7+I7+J7</f>
        <v>5835915992.61</v>
      </c>
      <c r="C7" s="15">
        <v>1983974290.11</v>
      </c>
      <c r="D7" s="15">
        <v>237250100</v>
      </c>
      <c r="E7" s="15">
        <v>1565344764.53</v>
      </c>
      <c r="F7" s="15">
        <v>1243051263.85</v>
      </c>
      <c r="G7" s="15">
        <v>625767592.11</v>
      </c>
      <c r="H7" s="15">
        <v>111068112.91</v>
      </c>
      <c r="I7" s="15">
        <v>69459869.1</v>
      </c>
      <c r="J7" s="15">
        <v>0</v>
      </c>
    </row>
    <row r="8" spans="1:10" ht="28.5" customHeight="1">
      <c r="A8" s="16" t="s">
        <v>16</v>
      </c>
      <c r="B8" s="15">
        <f>C8+D8+E8+F8+G8+H8+I8+J8</f>
        <v>143079037.89000002</v>
      </c>
      <c r="C8" s="15">
        <v>24866328.29</v>
      </c>
      <c r="D8" s="15">
        <v>40466848.87</v>
      </c>
      <c r="E8" s="15">
        <v>20401395.11</v>
      </c>
      <c r="F8" s="15">
        <v>22222594.58</v>
      </c>
      <c r="G8" s="15">
        <v>25576081.3</v>
      </c>
      <c r="H8" s="15">
        <v>1862167.13</v>
      </c>
      <c r="I8" s="15">
        <v>7683622.61</v>
      </c>
      <c r="J8" s="15">
        <v>0</v>
      </c>
    </row>
    <row r="9" spans="1:10" ht="28.5" customHeight="1">
      <c r="A9" s="17" t="s">
        <v>17</v>
      </c>
      <c r="B9" s="15">
        <f>C9+D9+E9+F9+G9+H9+I9+J9</f>
        <v>3380646545.21</v>
      </c>
      <c r="C9" s="15">
        <v>50440682.26</v>
      </c>
      <c r="D9" s="15">
        <v>643978588</v>
      </c>
      <c r="E9" s="15">
        <v>1406389804.95</v>
      </c>
      <c r="F9" s="15">
        <v>0</v>
      </c>
      <c r="G9" s="15">
        <v>1278637470</v>
      </c>
      <c r="H9" s="15">
        <v>1200000</v>
      </c>
      <c r="I9" s="15">
        <v>0</v>
      </c>
      <c r="J9" s="15">
        <v>0</v>
      </c>
    </row>
    <row r="10" spans="1:10" ht="28.5" customHeight="1">
      <c r="A10" s="17" t="s">
        <v>18</v>
      </c>
      <c r="B10" s="15">
        <f>C10+D10+E10</f>
        <v>0</v>
      </c>
      <c r="C10" s="15">
        <v>0</v>
      </c>
      <c r="D10" s="15">
        <v>0</v>
      </c>
      <c r="E10" s="15">
        <v>0</v>
      </c>
      <c r="F10" s="15"/>
      <c r="G10" s="15"/>
      <c r="H10" s="15"/>
      <c r="I10" s="15"/>
      <c r="J10" s="15"/>
    </row>
    <row r="11" spans="1:10" ht="28.5" customHeight="1">
      <c r="A11" s="17" t="s">
        <v>19</v>
      </c>
      <c r="B11" s="15">
        <f>C11+D11+E11+F11+G11+H11+I11+J11</f>
        <v>161739712.20000002</v>
      </c>
      <c r="C11" s="15">
        <v>143471288.9</v>
      </c>
      <c r="D11" s="15">
        <v>8205813.09</v>
      </c>
      <c r="E11" s="15">
        <v>0</v>
      </c>
      <c r="F11" s="15">
        <v>78956.56</v>
      </c>
      <c r="G11" s="15">
        <v>9939012.74</v>
      </c>
      <c r="H11" s="15">
        <v>6422.39</v>
      </c>
      <c r="I11" s="15">
        <v>38218.52</v>
      </c>
      <c r="J11" s="15">
        <v>0</v>
      </c>
    </row>
    <row r="12" spans="1:10" ht="28.5" customHeight="1">
      <c r="A12" s="17" t="s">
        <v>20</v>
      </c>
      <c r="B12" s="15">
        <f>C12+D12+E12+F12+I12</f>
        <v>102908623.11999999</v>
      </c>
      <c r="C12" s="15">
        <v>97071490.24</v>
      </c>
      <c r="D12" s="15">
        <v>1089044.57</v>
      </c>
      <c r="E12" s="15">
        <v>2863135.88</v>
      </c>
      <c r="F12" s="15">
        <v>1344574.43</v>
      </c>
      <c r="G12" s="15"/>
      <c r="H12" s="15"/>
      <c r="I12" s="15">
        <v>540378</v>
      </c>
      <c r="J12" s="15"/>
    </row>
    <row r="13" spans="1:10" ht="28.5" customHeight="1">
      <c r="A13" s="17" t="s">
        <v>21</v>
      </c>
      <c r="B13" s="15">
        <f>C13</f>
        <v>0</v>
      </c>
      <c r="C13" s="15">
        <v>0</v>
      </c>
      <c r="D13" s="15"/>
      <c r="E13" s="15"/>
      <c r="F13" s="15"/>
      <c r="G13" s="15"/>
      <c r="H13" s="15"/>
      <c r="I13" s="15"/>
      <c r="J13" s="15"/>
    </row>
    <row r="14" spans="1:10" ht="28.5" customHeight="1">
      <c r="A14" s="17" t="s">
        <v>22</v>
      </c>
      <c r="B14" s="15">
        <f>C14</f>
        <v>0</v>
      </c>
      <c r="C14" s="15">
        <v>0</v>
      </c>
      <c r="D14" s="15"/>
      <c r="E14" s="15"/>
      <c r="F14" s="15"/>
      <c r="G14" s="15"/>
      <c r="H14" s="15"/>
      <c r="I14" s="15"/>
      <c r="J14" s="15"/>
    </row>
    <row r="15" spans="1:10" ht="28.5" customHeight="1">
      <c r="A15" s="16" t="s">
        <v>23</v>
      </c>
      <c r="B15" s="15">
        <f>C15+D15+E15+F15+G15+H15+I15+J15</f>
        <v>11970154561.26</v>
      </c>
      <c r="C15" s="15">
        <v>5088221809.07</v>
      </c>
      <c r="D15" s="15">
        <v>637726509.41</v>
      </c>
      <c r="E15" s="15">
        <v>2961500009.7</v>
      </c>
      <c r="F15" s="15">
        <v>1108733942.35</v>
      </c>
      <c r="G15" s="15">
        <v>1958034336.75</v>
      </c>
      <c r="H15" s="15">
        <v>153605649.98</v>
      </c>
      <c r="I15" s="15">
        <v>62332304</v>
      </c>
      <c r="J15" s="15">
        <v>0</v>
      </c>
    </row>
    <row r="16" spans="1:10" ht="28.5" customHeight="1">
      <c r="A16" s="16" t="s">
        <v>24</v>
      </c>
      <c r="B16" s="15">
        <f>C16+D16+E16+F16+G16+H16+I16+J16</f>
        <v>10226381068.26</v>
      </c>
      <c r="C16" s="15">
        <v>3647326686.61</v>
      </c>
      <c r="D16" s="15">
        <v>636024420.84</v>
      </c>
      <c r="E16" s="15">
        <v>2956159634.91</v>
      </c>
      <c r="F16" s="15">
        <v>1105442990.11</v>
      </c>
      <c r="G16" s="15">
        <v>1704854602.81</v>
      </c>
      <c r="H16" s="15">
        <v>150720710.98</v>
      </c>
      <c r="I16" s="15">
        <v>25852022</v>
      </c>
      <c r="J16" s="15">
        <v>0</v>
      </c>
    </row>
    <row r="17" spans="1:10" ht="28.5" customHeight="1">
      <c r="A17" s="16" t="s">
        <v>25</v>
      </c>
      <c r="B17" s="15">
        <f>C17+D17+E17+F17+G17+H17+I17+J17</f>
        <v>14634266</v>
      </c>
      <c r="C17" s="15">
        <v>0</v>
      </c>
      <c r="D17" s="15">
        <v>0</v>
      </c>
      <c r="E17" s="15">
        <v>0</v>
      </c>
      <c r="F17" s="15">
        <v>0</v>
      </c>
      <c r="G17" s="15">
        <v>27240</v>
      </c>
      <c r="H17" s="15">
        <v>0</v>
      </c>
      <c r="I17" s="15">
        <v>14607026</v>
      </c>
      <c r="J17" s="15">
        <v>0</v>
      </c>
    </row>
    <row r="18" spans="1:10" ht="28.5" customHeight="1">
      <c r="A18" s="17" t="s">
        <v>26</v>
      </c>
      <c r="B18" s="15">
        <f>C18+D18+E18+F18+I18</f>
        <v>38728538.06</v>
      </c>
      <c r="C18" s="15">
        <v>28395122.46</v>
      </c>
      <c r="D18" s="15">
        <v>1702088.57</v>
      </c>
      <c r="E18" s="15">
        <v>5340374.79</v>
      </c>
      <c r="F18" s="15">
        <v>3290952.24</v>
      </c>
      <c r="G18" s="15"/>
      <c r="H18" s="15"/>
      <c r="I18" s="15">
        <v>0</v>
      </c>
      <c r="J18" s="15"/>
    </row>
    <row r="19" spans="1:10" ht="28.5" customHeight="1">
      <c r="A19" s="17" t="s">
        <v>27</v>
      </c>
      <c r="B19" s="15">
        <f>C19</f>
        <v>0</v>
      </c>
      <c r="C19" s="15">
        <v>0</v>
      </c>
      <c r="D19" s="15"/>
      <c r="E19" s="15"/>
      <c r="F19" s="15"/>
      <c r="G19" s="15"/>
      <c r="H19" s="15"/>
      <c r="I19" s="15"/>
      <c r="J19" s="15"/>
    </row>
    <row r="20" spans="1:10" ht="28.5" customHeight="1">
      <c r="A20" s="17" t="s">
        <v>28</v>
      </c>
      <c r="B20" s="15">
        <f>C20</f>
        <v>0</v>
      </c>
      <c r="C20" s="15">
        <v>0</v>
      </c>
      <c r="D20" s="15"/>
      <c r="E20" s="15"/>
      <c r="F20" s="15"/>
      <c r="G20" s="15"/>
      <c r="H20" s="15"/>
      <c r="I20" s="15"/>
      <c r="J20" s="15"/>
    </row>
    <row r="21" spans="1:10" ht="28.5" customHeight="1">
      <c r="A21" s="14" t="s">
        <v>29</v>
      </c>
      <c r="B21" s="15">
        <f>C21+D21+E21+F21+G21+H21+I21+J21</f>
        <v>190915849.77</v>
      </c>
      <c r="C21" s="15">
        <v>-255397729.27</v>
      </c>
      <c r="D21" s="15">
        <v>297044385.12</v>
      </c>
      <c r="E21" s="15">
        <v>33499090.77</v>
      </c>
      <c r="F21" s="15">
        <v>157963447.07</v>
      </c>
      <c r="G21" s="15">
        <v>-18114180.6</v>
      </c>
      <c r="H21" s="15">
        <v>-39468947.55</v>
      </c>
      <c r="I21" s="15">
        <v>15389784.23</v>
      </c>
      <c r="J21" s="15">
        <v>0</v>
      </c>
    </row>
    <row r="22" spans="1:10" ht="28.5" customHeight="1">
      <c r="A22" s="16" t="s">
        <v>30</v>
      </c>
      <c r="B22" s="15">
        <f>C22+D22+E22+F22+G22+H22+I22+J22</f>
        <v>9666002885.49</v>
      </c>
      <c r="C22" s="15">
        <v>2415312544.74</v>
      </c>
      <c r="D22" s="15">
        <v>2197429221.49</v>
      </c>
      <c r="E22" s="15">
        <v>915654148.63</v>
      </c>
      <c r="F22" s="15">
        <v>1982278971.99</v>
      </c>
      <c r="G22" s="15">
        <v>1662075294.7</v>
      </c>
      <c r="H22" s="15">
        <v>69741489.15</v>
      </c>
      <c r="I22" s="15">
        <v>423511214.79</v>
      </c>
      <c r="J22" s="15">
        <v>0</v>
      </c>
    </row>
    <row r="23" spans="1:10" ht="18.75" customHeight="1">
      <c r="A23" s="2"/>
      <c r="B23" s="2"/>
      <c r="C23" s="2"/>
      <c r="D23" s="2"/>
      <c r="E23" s="2"/>
      <c r="F23" s="2"/>
      <c r="G23" s="2"/>
      <c r="H23" s="2"/>
      <c r="I23" s="2"/>
      <c r="J23" s="6" t="s">
        <v>31</v>
      </c>
    </row>
  </sheetData>
  <mergeCells count="1">
    <mergeCell ref="A2:J2"/>
  </mergeCells>
  <printOptions horizontalCentered="1"/>
  <pageMargins left="0.3937007874015748" right="0.3937007874015748" top="0.7874015748031497" bottom="0.7874015748031497" header="0.5118099999999999" footer="0.5118099999999999"/>
  <pageSetup errors="blank" horizontalDpi="600" verticalDpi="600" orientation="landscape" pageOrder="overThenDown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