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<sst xmlns="http://schemas.openxmlformats.org/spreadsheetml/2006/main" count="705" uniqueCount="521">
  <si>
    <t>54</t>
  </si>
  <si>
    <t>2014年决算数比2013年决算数增减%</t>
  </si>
  <si>
    <t xml:space="preserve">   劳务费</t>
  </si>
  <si>
    <t>14</t>
  </si>
  <si>
    <t xml:space="preserve">   取暖费</t>
  </si>
  <si>
    <t>31</t>
  </si>
  <si>
    <t>2014年</t>
  </si>
  <si>
    <t xml:space="preserve">   福利费</t>
  </si>
  <si>
    <t xml:space="preserve">    （2）公务用车购置费</t>
  </si>
  <si>
    <t xml:space="preserve">   奖励金</t>
  </si>
  <si>
    <t>35</t>
  </si>
  <si>
    <t>支出</t>
  </si>
  <si>
    <t xml:space="preserve">   基本工资</t>
  </si>
  <si>
    <t>2014年“三公”经费决算表</t>
  </si>
  <si>
    <t>七、文化体育与传媒支出</t>
  </si>
  <si>
    <t xml:space="preserve">   医疗费</t>
  </si>
  <si>
    <t>2014年决算数</t>
  </si>
  <si>
    <t>50</t>
  </si>
  <si>
    <t>二、外交支出</t>
  </si>
  <si>
    <t>八、社会保障和就业支出</t>
  </si>
  <si>
    <t>项目支出</t>
  </si>
  <si>
    <t>10</t>
  </si>
  <si>
    <t xml:space="preserve">   生活补助</t>
  </si>
  <si>
    <t>— 1.%d —</t>
  </si>
  <si>
    <t>3、公用用车费</t>
  </si>
  <si>
    <t xml:space="preserve">   津贴补贴</t>
  </si>
  <si>
    <t>十五、商业服务业等支出</t>
  </si>
  <si>
    <t>十八、国土海洋气象等支出</t>
  </si>
  <si>
    <t>公开02表</t>
  </si>
  <si>
    <t>33</t>
  </si>
  <si>
    <t>2014年决算比2013年决算数增减%</t>
  </si>
  <si>
    <t>16</t>
  </si>
  <si>
    <t>18</t>
  </si>
  <si>
    <t>金额单位：万元</t>
  </si>
  <si>
    <t>12</t>
  </si>
  <si>
    <t xml:space="preserve">    年末结转和结余</t>
  </si>
  <si>
    <t>52</t>
  </si>
  <si>
    <t>39</t>
  </si>
  <si>
    <t>二十二、其他支出</t>
  </si>
  <si>
    <t xml:space="preserve">   物业管理费</t>
  </si>
  <si>
    <t>37</t>
  </si>
  <si>
    <t>44</t>
  </si>
  <si>
    <t>公开03表</t>
  </si>
  <si>
    <t>2014年决算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</si>
  <si>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</si>
  <si>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</si>
  <si>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</si>
  <si>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</si>
  <si>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</si>
  <si>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</si>
  <si>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</si>
  <si>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</si>
  <si>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</si>
  <si>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</si>
  <si>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</si>
  <si>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2013年决算</t>
  </si>
  <si>
    <t>40</t>
  </si>
  <si>
    <t>合计</t>
  </si>
  <si>
    <t>2013年决算数</t>
  </si>
  <si>
    <t>3</t>
  </si>
  <si>
    <t>23</t>
  </si>
  <si>
    <t>48</t>
  </si>
  <si>
    <t>本年支出合计</t>
  </si>
  <si>
    <t xml:space="preserve">   办公费</t>
  </si>
  <si>
    <t>行次</t>
  </si>
  <si>
    <t>46</t>
  </si>
  <si>
    <t xml:space="preserve">   邮电费</t>
  </si>
  <si>
    <t>公开06表</t>
  </si>
  <si>
    <t>2、公务接待费</t>
  </si>
  <si>
    <t xml:space="preserve">   住房公积金</t>
  </si>
  <si>
    <t>2014年收支决算总表</t>
  </si>
  <si>
    <t xml:space="preserve">    用事业基金弥补收支差额</t>
  </si>
  <si>
    <t>42</t>
  </si>
  <si>
    <t>29</t>
  </si>
  <si>
    <t xml:space="preserve">   培训费</t>
  </si>
  <si>
    <t>9</t>
  </si>
  <si>
    <t>7</t>
  </si>
  <si>
    <t>27</t>
  </si>
  <si>
    <t>十三、交通运输支出</t>
  </si>
  <si>
    <t>34</t>
  </si>
  <si>
    <t>11</t>
  </si>
  <si>
    <t xml:space="preserve">    年初结转和结余</t>
  </si>
  <si>
    <t xml:space="preserve">   提租补贴</t>
  </si>
  <si>
    <t>三、对个人和家庭的补助</t>
  </si>
  <si>
    <t>51</t>
  </si>
  <si>
    <t>十一、城乡社区支出</t>
  </si>
  <si>
    <t xml:space="preserve">    结余分配</t>
  </si>
  <si>
    <t>15</t>
  </si>
  <si>
    <t>其中:（1）公务用车运行维护费</t>
  </si>
  <si>
    <t>十六、金融支出</t>
  </si>
  <si>
    <t>五、附属单位上缴收入</t>
  </si>
  <si>
    <t>经济科目名称</t>
  </si>
  <si>
    <t>30</t>
  </si>
  <si>
    <t>1、因公出国（镜）费用</t>
  </si>
  <si>
    <t>十、节能环保支出</t>
  </si>
  <si>
    <t>53</t>
  </si>
  <si>
    <t>13</t>
  </si>
  <si>
    <t>2014年比2013年增减%</t>
  </si>
  <si>
    <t>编制单位：山西省2014年度部门决算汇总</t>
  </si>
  <si>
    <t>36</t>
  </si>
  <si>
    <t xml:space="preserve">   水费</t>
  </si>
  <si>
    <t>38</t>
  </si>
  <si>
    <t>32</t>
  </si>
  <si>
    <t xml:space="preserve">   其他商品和服务支出</t>
  </si>
  <si>
    <t>2014年一般公共预算支出决算表</t>
  </si>
  <si>
    <t>2013年</t>
  </si>
  <si>
    <t>19</t>
  </si>
  <si>
    <t xml:space="preserve">   维修（护）费</t>
  </si>
  <si>
    <t xml:space="preserve">   绩效工资</t>
  </si>
  <si>
    <t>17</t>
  </si>
  <si>
    <t xml:space="preserve">   差旅费</t>
  </si>
  <si>
    <t>二、商品和服务支出</t>
  </si>
  <si>
    <t>— 3.%d —</t>
  </si>
  <si>
    <t>六、科学技术支出</t>
  </si>
  <si>
    <t>2014年一般公共预算安排基本支出分经济科目表</t>
  </si>
  <si>
    <t>24</t>
  </si>
  <si>
    <t xml:space="preserve">   离休费</t>
  </si>
  <si>
    <t>4</t>
  </si>
  <si>
    <t>公开01表</t>
  </si>
  <si>
    <t>基本支出</t>
  </si>
  <si>
    <t>十四、资源勘探信息等支出</t>
  </si>
  <si>
    <t>41</t>
  </si>
  <si>
    <t>一、工资福利支出</t>
  </si>
  <si>
    <t xml:space="preserve">   公务接待费</t>
  </si>
  <si>
    <t>45</t>
  </si>
  <si>
    <t xml:space="preserve">   印刷费</t>
  </si>
  <si>
    <t xml:space="preserve">   社会保障缴费</t>
  </si>
  <si>
    <t>收入</t>
  </si>
  <si>
    <t>项目</t>
  </si>
  <si>
    <t>20</t>
  </si>
  <si>
    <t xml:space="preserve">   退休费</t>
  </si>
  <si>
    <t>43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</si>
  <si>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</si>
  <si>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</si>
  <si>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</si>
  <si>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</si>
  <si>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</si>
  <si>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</si>
  <si>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</si>
  <si>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</si>
  <si>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</si>
  <si>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 xml:space="preserve">   工会经费</t>
  </si>
  <si>
    <t>备注</t>
  </si>
  <si>
    <t>二十一、国债还本付息支出</t>
  </si>
  <si>
    <t>三、国防支出</t>
  </si>
  <si>
    <t>2</t>
  </si>
  <si>
    <t xml:space="preserve">   公务用车运行维护费</t>
  </si>
  <si>
    <t xml:space="preserve">   奖金</t>
  </si>
  <si>
    <t>四、经营收入</t>
  </si>
  <si>
    <t>一、财政拨款收入</t>
  </si>
  <si>
    <t>47</t>
  </si>
  <si>
    <t xml:space="preserve">   会议费</t>
  </si>
  <si>
    <t>本年收入合计</t>
  </si>
  <si>
    <t>十二、农林水支出</t>
  </si>
  <si>
    <t>49</t>
  </si>
  <si>
    <t/>
  </si>
  <si>
    <t>一般公共服务支出</t>
  </si>
  <si>
    <t>人大事务</t>
  </si>
  <si>
    <t xml:space="preserve">  行政运行</t>
  </si>
  <si>
    <t xml:space="preserve">  其他人大事务支出</t>
  </si>
  <si>
    <t>政协事务</t>
  </si>
  <si>
    <t xml:space="preserve">  事业运行</t>
  </si>
  <si>
    <t>政府办公厅（室）及相关机构事务</t>
  </si>
  <si>
    <t xml:space="preserve">  机关服务</t>
  </si>
  <si>
    <t xml:space="preserve">  其他政府办公厅（室）及相关机构事务支出</t>
  </si>
  <si>
    <t>发展与改革事务</t>
  </si>
  <si>
    <t xml:space="preserve">  物价管理</t>
  </si>
  <si>
    <t xml:space="preserve">  其他发展与改革事务支出</t>
  </si>
  <si>
    <t>统计信息事务</t>
  </si>
  <si>
    <t xml:space="preserve">  专项普查活动</t>
  </si>
  <si>
    <t xml:space="preserve">  其他统计信息事务支出</t>
  </si>
  <si>
    <t>财政事务</t>
  </si>
  <si>
    <t xml:space="preserve">  一般行政管理事务</t>
  </si>
  <si>
    <t xml:space="preserve">  预算改革业务</t>
  </si>
  <si>
    <t xml:space="preserve">  财政国库业务</t>
  </si>
  <si>
    <t xml:space="preserve">  其他财政事务支出</t>
  </si>
  <si>
    <t>审计事务</t>
  </si>
  <si>
    <t xml:space="preserve">  审计业务</t>
  </si>
  <si>
    <t xml:space="preserve">  其他审计事务支出</t>
  </si>
  <si>
    <t>人力资源事务</t>
  </si>
  <si>
    <t xml:space="preserve">  军队转业干部安置</t>
  </si>
  <si>
    <t xml:space="preserve">  公务员招考</t>
  </si>
  <si>
    <t xml:space="preserve">  其他人事事务支出</t>
  </si>
  <si>
    <t>纪检监察事务</t>
  </si>
  <si>
    <t xml:space="preserve">  其他纪检监察事务支出</t>
  </si>
  <si>
    <t>商贸事务</t>
  </si>
  <si>
    <t xml:space="preserve">  其他商贸事务支出</t>
  </si>
  <si>
    <t>宗教事务</t>
  </si>
  <si>
    <t>港澳台侨事务</t>
  </si>
  <si>
    <t>档案事务</t>
  </si>
  <si>
    <t xml:space="preserve">  档案馆</t>
  </si>
  <si>
    <t>民主党派及工商联事务</t>
  </si>
  <si>
    <t>群众团体事务</t>
  </si>
  <si>
    <t xml:space="preserve">  其他群众团体事务支出</t>
  </si>
  <si>
    <t>党委办公厅（室）及相关机构事务</t>
  </si>
  <si>
    <t xml:space="preserve">  其他党委办公厅（室）及相关机构事务支出</t>
  </si>
  <si>
    <t>组织事务</t>
  </si>
  <si>
    <t xml:space="preserve">  其他组织事务支出</t>
  </si>
  <si>
    <t>宣传事务</t>
  </si>
  <si>
    <t>统战事务</t>
  </si>
  <si>
    <t>其他共产党事务支出</t>
  </si>
  <si>
    <t xml:space="preserve">  其他共产党事务支出</t>
  </si>
  <si>
    <t>国防支出</t>
  </si>
  <si>
    <t>国防动员</t>
  </si>
  <si>
    <t xml:space="preserve">  人民防空</t>
  </si>
  <si>
    <t>公共安全支出</t>
  </si>
  <si>
    <t>公安</t>
  </si>
  <si>
    <t xml:space="preserve">  道路交通管理</t>
  </si>
  <si>
    <t xml:space="preserve">  反恐怖</t>
  </si>
  <si>
    <t xml:space="preserve">  其他公安支出</t>
  </si>
  <si>
    <t>检察</t>
  </si>
  <si>
    <t>法院</t>
  </si>
  <si>
    <t xml:space="preserve">  “两庭”建设</t>
  </si>
  <si>
    <t xml:space="preserve">  其他法院支出</t>
  </si>
  <si>
    <t>司法</t>
  </si>
  <si>
    <t xml:space="preserve">  律师公证管理</t>
  </si>
  <si>
    <t xml:space="preserve">  司法统一考试</t>
  </si>
  <si>
    <t xml:space="preserve">  其他司法支出</t>
  </si>
  <si>
    <t>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</si>
  <si>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</si>
  <si>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</si>
  <si>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</si>
  <si>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</si>
  <si>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</si>
  <si>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</si>
  <si>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</si>
  <si>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化解农村义务教育债务支出</t>
  </si>
  <si>
    <t xml:space="preserve">  其他普通教育支出</t>
  </si>
  <si>
    <t>职业教育</t>
  </si>
  <si>
    <t xml:space="preserve">  中专教育</t>
  </si>
  <si>
    <t xml:space="preserve">  技校教育</t>
  </si>
  <si>
    <t xml:space="preserve">  职业高中教育</t>
  </si>
  <si>
    <t xml:space="preserve">  高等职业教育</t>
  </si>
  <si>
    <t xml:space="preserve">  其他职业教育支出</t>
  </si>
  <si>
    <t>成人教育</t>
  </si>
  <si>
    <t xml:space="preserve">  其他成人教育支出</t>
  </si>
  <si>
    <t>特殊教育</t>
  </si>
  <si>
    <t xml:space="preserve">  特殊学校教育</t>
  </si>
  <si>
    <t>进修及培训</t>
  </si>
  <si>
    <t xml:space="preserve">  干部教育</t>
  </si>
  <si>
    <t>教育费附加安排的支出</t>
  </si>
  <si>
    <t xml:space="preserve">  其他教育费附加安排的支出</t>
  </si>
  <si>
    <t>科学技术支出</t>
  </si>
  <si>
    <t>科学技术管理事务</t>
  </si>
  <si>
    <t>基础研究</t>
  </si>
  <si>
    <t xml:space="preserve">  机构运行</t>
  </si>
  <si>
    <t>技术研究与开发</t>
  </si>
  <si>
    <t xml:space="preserve">  应用技术研究与开发</t>
  </si>
  <si>
    <t>科学技术普及</t>
  </si>
  <si>
    <t xml:space="preserve">  其他科学技术普及支出</t>
  </si>
  <si>
    <t>文化体育与传媒支出</t>
  </si>
  <si>
    <t>文化</t>
  </si>
  <si>
    <t xml:space="preserve">  艺术表演团体</t>
  </si>
  <si>
    <t xml:space="preserve">  群众文化</t>
  </si>
  <si>
    <t xml:space="preserve">  文化创作与保护</t>
  </si>
  <si>
    <t xml:space="preserve">  文化市场管理</t>
  </si>
  <si>
    <t xml:space="preserve">  其他文化支出</t>
  </si>
  <si>
    <t>文物</t>
  </si>
  <si>
    <t xml:space="preserve">  文物保护</t>
  </si>
  <si>
    <t xml:space="preserve">  博物馆</t>
  </si>
  <si>
    <t xml:space="preserve">  其他文物支出</t>
  </si>
  <si>
    <t>体育</t>
  </si>
  <si>
    <t xml:space="preserve">  体育竞赛</t>
  </si>
  <si>
    <t xml:space="preserve">  体育场馆</t>
  </si>
  <si>
    <t xml:space="preserve">  群众体育</t>
  </si>
  <si>
    <t xml:space="preserve">  其他体育支出</t>
  </si>
  <si>
    <t>广播影视</t>
  </si>
  <si>
    <t xml:space="preserve">  电视</t>
  </si>
  <si>
    <t xml:space="preserve">  其他广播影视支出</t>
  </si>
  <si>
    <t>新闻出版</t>
  </si>
  <si>
    <t xml:space="preserve">  出版发行</t>
  </si>
  <si>
    <t>其他文化体育与传媒支出</t>
  </si>
  <si>
    <t xml:space="preserve">  其他文化体育与传媒支出</t>
  </si>
  <si>
    <t>社会保障和就业支出</t>
  </si>
  <si>
    <t>人力资源和社会保障管理事务</t>
  </si>
  <si>
    <t xml:space="preserve">  劳动保障监察</t>
  </si>
  <si>
    <t xml:space="preserve">  就业管理事务</t>
  </si>
  <si>
    <t xml:space="preserve">  信息化建设</t>
  </si>
  <si>
    <t xml:space="preserve">  社会保险经办机构</t>
  </si>
  <si>
    <t xml:space="preserve">  公共就业服务和职业技能鉴定机构</t>
  </si>
  <si>
    <t xml:space="preserve">  其他人力资源和社会保障管理事务支出</t>
  </si>
  <si>
    <t>民政管理事务</t>
  </si>
  <si>
    <t xml:space="preserve">  拥军优属</t>
  </si>
  <si>
    <t xml:space="preserve">  老龄事务</t>
  </si>
  <si>
    <t xml:space="preserve">  民间组织管理</t>
  </si>
  <si>
    <t xml:space="preserve">  行政区划和地名管理</t>
  </si>
  <si>
    <t xml:space="preserve">  基层政权和社区建设</t>
  </si>
  <si>
    <t xml:space="preserve">  其他民政管理事务支出</t>
  </si>
  <si>
    <t>财政对社会保险基金的补助</t>
  </si>
  <si>
    <t xml:space="preserve">  财政对基本养老保险基金的补助</t>
  </si>
  <si>
    <t>行政事业单位离退休</t>
  </si>
  <si>
    <t xml:space="preserve">  归口管理的行政单位离退休</t>
  </si>
  <si>
    <t xml:space="preserve">  事业单位离退休</t>
  </si>
  <si>
    <t xml:space="preserve">  离退休人员管理机构</t>
  </si>
  <si>
    <t>就业补助</t>
  </si>
  <si>
    <t xml:space="preserve">  高技能人才培养补助</t>
  </si>
  <si>
    <t>抚恤</t>
  </si>
  <si>
    <t xml:space="preserve">  优抚事业单位支出</t>
  </si>
  <si>
    <t xml:space="preserve">  其他优抚支出</t>
  </si>
  <si>
    <t>退役安置</t>
  </si>
  <si>
    <t xml:space="preserve">  退役士兵安置</t>
  </si>
  <si>
    <t xml:space="preserve">  退役士兵管理教育</t>
  </si>
  <si>
    <t>社会福利</t>
  </si>
  <si>
    <t xml:space="preserve">  儿童福利</t>
  </si>
  <si>
    <t xml:space="preserve">  社会福利事业单位</t>
  </si>
  <si>
    <t xml:space="preserve">  其他社会福利支出</t>
  </si>
  <si>
    <t>残疾人事业</t>
  </si>
  <si>
    <t xml:space="preserve">  残疾人康复</t>
  </si>
  <si>
    <t xml:space="preserve">  残疾人就业和扶贫</t>
  </si>
  <si>
    <t xml:space="preserve">  残疾人体育</t>
  </si>
  <si>
    <t xml:space="preserve">  其他残疾人事业支出</t>
  </si>
  <si>
    <t>其他城市生活救助</t>
  </si>
  <si>
    <t xml:space="preserve">  流浪乞讨人员救助</t>
  </si>
  <si>
    <t>自然灾害生活救助</t>
  </si>
  <si>
    <t xml:space="preserve">  中央自然灾害生活补助</t>
  </si>
  <si>
    <t xml:space="preserve">  地方自然灾害生活补助</t>
  </si>
  <si>
    <t xml:space="preserve">  其他自然灾害生活救助支出</t>
  </si>
  <si>
    <t>红十字事业</t>
  </si>
  <si>
    <t xml:space="preserve">  其他红十字事业支出</t>
  </si>
  <si>
    <t>其他社会保障和就业支出</t>
  </si>
  <si>
    <t xml:space="preserve">  其他社会保障和就业支出</t>
  </si>
  <si>
    <t>医疗卫生与计划生育支出</t>
  </si>
  <si>
    <t>医疗卫生管理事务</t>
  </si>
  <si>
    <t xml:space="preserve">  其他医疗卫生管理事务支出</t>
  </si>
  <si>
    <t>公立医院</t>
  </si>
  <si>
    <t xml:space="preserve">  综合医院</t>
  </si>
  <si>
    <t xml:space="preserve">  中医（民族）医院</t>
  </si>
  <si>
    <t xml:space="preserve">  其他公立医院支出</t>
  </si>
  <si>
    <t>基层医疗卫生机构</t>
  </si>
  <si>
    <t xml:space="preserve">  城市社区卫生机构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</si>
  <si>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</si>
  <si>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</si>
  <si>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</si>
  <si>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</si>
  <si>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</si>
  <si>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采供血机构</t>
  </si>
  <si>
    <t xml:space="preserve">  重大公共卫生专项</t>
  </si>
  <si>
    <t xml:space="preserve">  突发公共卫生事件应急处理</t>
  </si>
  <si>
    <t xml:space="preserve">  其他公共卫生支出</t>
  </si>
  <si>
    <t>医疗保障</t>
  </si>
  <si>
    <t xml:space="preserve">  事业单位医疗</t>
  </si>
  <si>
    <t xml:space="preserve">  优抚对象医疗补助</t>
  </si>
  <si>
    <t xml:space="preserve">  其他医疗保障支出</t>
  </si>
  <si>
    <t>中医药</t>
  </si>
  <si>
    <t xml:space="preserve">  中医（民族医）药专项</t>
  </si>
  <si>
    <t>人口与计划生育事务</t>
  </si>
  <si>
    <t xml:space="preserve">  计划生育、生殖健康促进工程</t>
  </si>
  <si>
    <t xml:space="preserve">  计划生育免费基本技术服务</t>
  </si>
  <si>
    <t xml:space="preserve">  人口出生性别比综合治理</t>
  </si>
  <si>
    <t xml:space="preserve">  计划生育避孕药具经费</t>
  </si>
  <si>
    <t xml:space="preserve">  人口和计划生育宣传教育经费</t>
  </si>
  <si>
    <t xml:space="preserve">  流动人口计划生育管理和服务</t>
  </si>
  <si>
    <t xml:space="preserve">  人口和计划生育目标责任制考核</t>
  </si>
  <si>
    <t xml:space="preserve">  其他人口与计划生育事务支出</t>
  </si>
  <si>
    <t>食品和药品监督管理事务</t>
  </si>
  <si>
    <t xml:space="preserve">  药品事务</t>
  </si>
  <si>
    <t xml:space="preserve">  食品安全事务</t>
  </si>
  <si>
    <t xml:space="preserve">  其他食品和药品监督管理事务支出</t>
  </si>
  <si>
    <t>其他医疗卫生支出</t>
  </si>
  <si>
    <t xml:space="preserve">  其他医疗卫生支出</t>
  </si>
  <si>
    <t>节能环保支出</t>
  </si>
  <si>
    <t>环境保护管理事务</t>
  </si>
  <si>
    <t xml:space="preserve">  其他环境保护管理事务支出</t>
  </si>
  <si>
    <t>污染防治</t>
  </si>
  <si>
    <t xml:space="preserve">  水体</t>
  </si>
  <si>
    <t xml:space="preserve">  排污费安排的支出</t>
  </si>
  <si>
    <t>自然生态保护</t>
  </si>
  <si>
    <t xml:space="preserve">  自然保护区</t>
  </si>
  <si>
    <t>天然林保护</t>
  </si>
  <si>
    <t xml:space="preserve">  其他天然林保护支出</t>
  </si>
  <si>
    <t>退耕还林</t>
  </si>
  <si>
    <t xml:space="preserve">  其他退耕还林支出</t>
  </si>
  <si>
    <t>能源节约利用</t>
  </si>
  <si>
    <t xml:space="preserve">  能源节约利用</t>
  </si>
  <si>
    <t>污染减排</t>
  </si>
  <si>
    <t xml:space="preserve">  环境监测与信息</t>
  </si>
  <si>
    <t xml:space="preserve">  环境执法监察</t>
  </si>
  <si>
    <t xml:space="preserve">  减排专项支出</t>
  </si>
  <si>
    <t>可再生能源</t>
  </si>
  <si>
    <t xml:space="preserve">  可再生能源</t>
  </si>
  <si>
    <t>城乡社区支出</t>
  </si>
  <si>
    <t>城乡社区管理事务</t>
  </si>
  <si>
    <t xml:space="preserve">  城管执法</t>
  </si>
  <si>
    <t xml:space="preserve">  工程建设标准规范编制与监管</t>
  </si>
  <si>
    <t xml:space="preserve">  市政公用行业市场监管</t>
  </si>
  <si>
    <t xml:space="preserve">  住宅建设与房地产市场监管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</si>
  <si>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</si>
  <si>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</si>
  <si>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</si>
  <si>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</si>
  <si>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</si>
  <si>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</si>
  <si>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</si>
  <si>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建设市场管理与监督</t>
  </si>
  <si>
    <t xml:space="preserve">  建设市场管理与监督</t>
  </si>
  <si>
    <t>其他城乡社区支出</t>
  </si>
  <si>
    <t xml:space="preserve">  其他城乡社区支出</t>
  </si>
  <si>
    <t>农林水支出</t>
  </si>
  <si>
    <t>农业</t>
  </si>
  <si>
    <t xml:space="preserve">  技术推广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</si>
  <si>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</si>
  <si>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</si>
  <si>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</si>
  <si>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</si>
  <si>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农业行业业务管理</t>
  </si>
  <si>
    <t xml:space="preserve">  灾害救助</t>
  </si>
  <si>
    <t xml:space="preserve">  稳定农民收入补贴</t>
  </si>
  <si>
    <t xml:space="preserve">  农业生产资料与技术补贴</t>
  </si>
  <si>
    <t xml:space="preserve">  农业生产保险补贴</t>
  </si>
  <si>
    <t xml:space="preserve">  农业组织化与产业化经营</t>
  </si>
  <si>
    <t xml:space="preserve">  农产品加工与促销</t>
  </si>
  <si>
    <t xml:space="preserve">  农村公益事业</t>
  </si>
  <si>
    <t xml:space="preserve">  农业资源保护与利用</t>
  </si>
  <si>
    <t xml:space="preserve">  其他农业支出</t>
  </si>
  <si>
    <t>林业</t>
  </si>
  <si>
    <t xml:space="preserve">  林业事业机构</t>
  </si>
  <si>
    <t xml:space="preserve">  森林培育</t>
  </si>
  <si>
    <t xml:space="preserve">  林业技术推广</t>
  </si>
  <si>
    <t xml:space="preserve">  森林资源管理</t>
  </si>
  <si>
    <t xml:space="preserve">  森林生态效益补偿</t>
  </si>
  <si>
    <t xml:space="preserve">  动植物保护</t>
  </si>
  <si>
    <t xml:space="preserve">  林业执法与监督</t>
  </si>
  <si>
    <t xml:space="preserve">  林业工程与项目管理</t>
  </si>
  <si>
    <t xml:space="preserve">  石油价格改革对林业的补贴</t>
  </si>
  <si>
    <t xml:space="preserve">  林业防灾减灾</t>
  </si>
  <si>
    <t xml:space="preserve">  其他林业支出</t>
  </si>
  <si>
    <t>水利</t>
  </si>
  <si>
    <t xml:space="preserve">  水利行业业务管理</t>
  </si>
  <si>
    <t xml:space="preserve">  水利工程建设</t>
  </si>
  <si>
    <t xml:space="preserve">  水利工程运行与维护</t>
  </si>
  <si>
    <t xml:space="preserve">  水利前期工作</t>
  </si>
  <si>
    <t xml:space="preserve">  水土保持</t>
  </si>
  <si>
    <t xml:space="preserve">  防汛</t>
  </si>
  <si>
    <t xml:space="preserve">  抗旱</t>
  </si>
  <si>
    <t xml:space="preserve">  农田水利</t>
  </si>
  <si>
    <t xml:space="preserve">  水利技术推广</t>
  </si>
  <si>
    <t xml:space="preserve">  水利安全监督</t>
  </si>
  <si>
    <t xml:space="preserve">  水资源费安排的支出</t>
  </si>
  <si>
    <t xml:space="preserve">  信息管理</t>
  </si>
  <si>
    <t xml:space="preserve">  其他水利支出</t>
  </si>
  <si>
    <t>扶贫</t>
  </si>
  <si>
    <t xml:space="preserve">  生产发展</t>
  </si>
  <si>
    <t xml:space="preserve">  其他扶贫支出</t>
  </si>
  <si>
    <t>农业综合开发</t>
  </si>
  <si>
    <t xml:space="preserve">  土地治理</t>
  </si>
  <si>
    <t>交通运输支出</t>
  </si>
  <si>
    <t>公路水路运输</t>
  </si>
  <si>
    <t xml:space="preserve">  其他公路水路运输支出</t>
  </si>
  <si>
    <t>铁路运输</t>
  </si>
  <si>
    <t xml:space="preserve">  铁路安全</t>
  </si>
  <si>
    <t>石油价格改革对交通运输的补贴</t>
  </si>
  <si>
    <t xml:space="preserve">  对城市公交的补贴</t>
  </si>
  <si>
    <t xml:space="preserve">  对出租车的补贴</t>
  </si>
  <si>
    <t>车辆购置税支出</t>
  </si>
  <si>
    <t xml:space="preserve">  车辆购置税用于老旧汽车报废更新补贴支出</t>
  </si>
  <si>
    <t>其他交通运输支出</t>
  </si>
  <si>
    <t xml:space="preserve">  其他交通运输支出</t>
  </si>
  <si>
    <t>资源勘探信息等支出</t>
  </si>
  <si>
    <t>资源勘探开发</t>
  </si>
  <si>
    <t xml:space="preserve">  其他资源勘探业支出</t>
  </si>
  <si>
    <t>工业和信息产业监管</t>
  </si>
  <si>
    <t xml:space="preserve">  其他工业和信息产业监管支出</t>
  </si>
  <si>
    <t>安全生产监管</t>
  </si>
  <si>
    <t xml:space="preserve">  安全监管监察专项</t>
  </si>
  <si>
    <t xml:space="preserve">  其他安全生产监管支出</t>
  </si>
  <si>
    <t>国有资产监管</t>
  </si>
  <si>
    <t>支持中小企业发展和管理支出</t>
  </si>
  <si>
    <t xml:space="preserve">  中小企业发展专项</t>
  </si>
  <si>
    <t xml:space="preserve">  其他支持中小企业发展和管理支出</t>
  </si>
  <si>
    <t>商业服务业等支出</t>
  </si>
  <si>
    <t>商业流通事务</t>
  </si>
  <si>
    <t xml:space="preserve">  其他商业流通事务支出</t>
  </si>
  <si>
    <t>旅游业管理与服务支出</t>
  </si>
  <si>
    <t xml:space="preserve">  旅游宣传</t>
  </si>
  <si>
    <t xml:space="preserve">  其他旅游业管理与服务支出</t>
  </si>
  <si>
    <t>涉外发展服务支出</t>
  </si>
  <si>
    <t xml:space="preserve">  其他涉外发展服务支出</t>
  </si>
  <si>
    <t>国土海洋气象等支出</t>
  </si>
  <si>
    <t>国土资源事务</t>
  </si>
  <si>
    <t xml:space="preserve">  土地资源调查</t>
  </si>
  <si>
    <t xml:space="preserve">  矿产资源专项收入安排的支出</t>
  </si>
  <si>
    <t xml:space="preserve">  其他国土资源事务支出</t>
  </si>
  <si>
    <t>地震事务</t>
  </si>
  <si>
    <t xml:space="preserve">  地震灾害预防</t>
  </si>
  <si>
    <t xml:space="preserve">  地震环境探察</t>
  </si>
  <si>
    <t xml:space="preserve">  防震减灾信息管理</t>
  </si>
  <si>
    <t xml:space="preserve">  防震减灾基础管理</t>
  </si>
  <si>
    <t xml:space="preserve">  地震事业机构</t>
  </si>
  <si>
    <t>住房保障支出</t>
  </si>
  <si>
    <t>保障性安居工程支出</t>
  </si>
  <si>
    <t xml:space="preserve">  廉租住房</t>
  </si>
  <si>
    <t xml:space="preserve">  棚户区改造</t>
  </si>
  <si>
    <t xml:space="preserve">  公共租赁住房</t>
  </si>
  <si>
    <t xml:space="preserve">  保障性住房租金补贴</t>
  </si>
  <si>
    <t xml:space="preserve">  其他保障性安居工程支出</t>
  </si>
  <si>
    <t>粮油物资储备支出</t>
  </si>
  <si>
    <t>粮油事务</t>
  </si>
  <si>
    <t xml:space="preserve">  其他粮油事务支出</t>
  </si>
  <si>
    <t>其他支出</t>
  </si>
  <si>
    <t xml:space="preserve">  其他支出</t>
  </si>
  <si>
    <t xml:space="preserve">  统计管理</t>
  </si>
  <si>
    <t>其他一般公共服务支出</t>
  </si>
  <si>
    <t xml:space="preserve">  其他一般公共服务支出</t>
  </si>
  <si>
    <t xml:space="preserve">  其他检察支出</t>
  </si>
  <si>
    <t>其他教育支出</t>
  </si>
  <si>
    <t xml:space="preserve">  其他教育支出</t>
  </si>
  <si>
    <t xml:space="preserve">  其他科学技术管理事务支出</t>
  </si>
  <si>
    <t xml:space="preserve">  文化活动</t>
  </si>
  <si>
    <t xml:space="preserve">  电影</t>
  </si>
  <si>
    <t xml:space="preserve">  其他退役安置支出</t>
  </si>
  <si>
    <t xml:space="preserve">  草原植被恢复费安排的支出</t>
  </si>
  <si>
    <t xml:space="preserve">  水利执法监督</t>
  </si>
  <si>
    <t>农村综合改革</t>
  </si>
  <si>
    <t xml:space="preserve">  对村级一事一议的补助</t>
  </si>
  <si>
    <t xml:space="preserve">  公路路政管理</t>
  </si>
  <si>
    <t xml:space="preserve">  石油价格改革补贴其他支出</t>
  </si>
  <si>
    <t xml:space="preserve">  车辆购置税其他支出</t>
  </si>
  <si>
    <t>电力监管支出</t>
  </si>
  <si>
    <t xml:space="preserve">  其他电力监管支出</t>
  </si>
  <si>
    <t>编制单位：忻州市财政局</t>
  </si>
  <si>
    <t>编制单位：忻州市财政局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</si>
</sst>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00000"/>
    <numFmt numFmtId="181" formatCode="#,##0.00_ "/>
    <numFmt numFmtId="182" formatCode="#,##0.00000_ "/>
    <numFmt numFmtId="183" formatCode="#,##0.000000_ "/>
  </numFmts>
  <fonts count="38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6" xfId="0" applyNumberFormat="1" applyFont="1" applyBorder="1" applyAlignment="1">
      <alignment horizontal="right" vertical="center" shrinkToFit="1"/>
    </xf>
    <xf numFmtId="181" fontId="4" fillId="0" borderId="13" xfId="0" applyNumberFormat="1" applyFont="1" applyBorder="1" applyAlignment="1">
      <alignment horizontal="right" vertical="center" shrinkToFit="1"/>
    </xf>
    <xf numFmtId="181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181" fontId="4" fillId="0" borderId="16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0.140625" style="0" customWidth="1"/>
    <col min="2" max="2" width="6.7109375" style="0" customWidth="1"/>
    <col min="3" max="3" width="18.28125" style="0" customWidth="1"/>
    <col min="4" max="4" width="19.421875" style="0" customWidth="1"/>
    <col min="5" max="5" width="17.140625" style="0" customWidth="1"/>
    <col min="6" max="6" width="33.00390625" style="0" customWidth="1"/>
    <col min="7" max="7" width="8.00390625" style="0" customWidth="1"/>
    <col min="8" max="8" width="17.57421875" style="0" customWidth="1"/>
    <col min="9" max="9" width="20.8515625" style="0" customWidth="1"/>
    <col min="10" max="10" width="17.140625" style="0" customWidth="1"/>
    <col min="11" max="11" width="9.7109375" style="0" customWidth="1"/>
  </cols>
  <sheetData>
    <row r="1" ht="27">
      <c r="F1" s="4" t="s">
        <v>70</v>
      </c>
    </row>
    <row r="2" ht="12.75">
      <c r="J2" s="1" t="s">
        <v>118</v>
      </c>
    </row>
    <row r="3" spans="1:10" ht="12.75">
      <c r="A3" s="2" t="s">
        <v>519</v>
      </c>
      <c r="J3" s="1" t="s">
        <v>33</v>
      </c>
    </row>
    <row r="4" spans="1:10" ht="15" customHeight="1">
      <c r="A4" s="47" t="s">
        <v>127</v>
      </c>
      <c r="B4" s="48" t="s">
        <v>155</v>
      </c>
      <c r="C4" s="48" t="s">
        <v>155</v>
      </c>
      <c r="D4" s="48" t="s">
        <v>155</v>
      </c>
      <c r="E4" s="48" t="s">
        <v>155</v>
      </c>
      <c r="F4" s="48" t="s">
        <v>11</v>
      </c>
      <c r="G4" s="48" t="s">
        <v>155</v>
      </c>
      <c r="H4" s="48" t="s">
        <v>155</v>
      </c>
      <c r="I4" s="48" t="s">
        <v>155</v>
      </c>
      <c r="J4" s="48" t="s">
        <v>155</v>
      </c>
    </row>
    <row r="5" spans="1:10" ht="30.75" customHeight="1">
      <c r="A5" s="7" t="s">
        <v>128</v>
      </c>
      <c r="B5" s="8" t="s">
        <v>64</v>
      </c>
      <c r="C5" s="8" t="s">
        <v>105</v>
      </c>
      <c r="D5" s="8" t="s">
        <v>6</v>
      </c>
      <c r="E5" s="9" t="s">
        <v>97</v>
      </c>
      <c r="F5" s="8" t="s">
        <v>128</v>
      </c>
      <c r="G5" s="8" t="s">
        <v>64</v>
      </c>
      <c r="H5" s="8" t="s">
        <v>105</v>
      </c>
      <c r="I5" s="8" t="s">
        <v>6</v>
      </c>
      <c r="J5" s="9" t="s">
        <v>97</v>
      </c>
    </row>
    <row r="6" spans="1:10" ht="15" customHeight="1">
      <c r="A6" s="10" t="s">
        <v>149</v>
      </c>
      <c r="B6" s="11" t="s">
        <v>46</v>
      </c>
      <c r="C6" s="26">
        <v>250719.63511799998</v>
      </c>
      <c r="D6" s="30">
        <v>310455.0489</v>
      </c>
      <c r="E6" s="43">
        <f>(D6-C6)/C6*100</f>
        <v>23.82558260899105</v>
      </c>
      <c r="F6" s="13" t="s">
        <v>54</v>
      </c>
      <c r="G6" s="11" t="s">
        <v>139</v>
      </c>
      <c r="H6" s="26">
        <v>31443.705433</v>
      </c>
      <c r="I6" s="30">
        <v>26942.785569</v>
      </c>
      <c r="J6" s="43">
        <f>(I6-H6)/H6*100</f>
        <v>-14.314215840720568</v>
      </c>
    </row>
    <row r="7" spans="1:10" ht="15" customHeight="1">
      <c r="A7" s="10" t="s">
        <v>52</v>
      </c>
      <c r="B7" s="11" t="s">
        <v>145</v>
      </c>
      <c r="C7" s="26">
        <v>825.8726</v>
      </c>
      <c r="D7" s="30">
        <v>344.7093</v>
      </c>
      <c r="E7" s="43">
        <f>(D7-C7)/C7*100</f>
        <v>-58.26120154609803</v>
      </c>
      <c r="F7" s="13" t="s">
        <v>18</v>
      </c>
      <c r="G7" s="11" t="s">
        <v>73</v>
      </c>
      <c r="H7" s="43">
        <v>0</v>
      </c>
      <c r="I7" s="30">
        <v>0</v>
      </c>
      <c r="J7" s="43"/>
    </row>
    <row r="8" spans="1:10" ht="15" customHeight="1">
      <c r="A8" s="10" t="s">
        <v>50</v>
      </c>
      <c r="B8" s="11" t="s">
        <v>59</v>
      </c>
      <c r="C8" s="26">
        <v>60727.863224</v>
      </c>
      <c r="D8" s="30">
        <v>57388.52734400001</v>
      </c>
      <c r="E8" s="43">
        <f>(D8-C8)/C8*100</f>
        <v>-5.498852919758696</v>
      </c>
      <c r="F8" s="13" t="s">
        <v>144</v>
      </c>
      <c r="G8" s="11" t="s">
        <v>92</v>
      </c>
      <c r="H8" s="26">
        <v>316.107054</v>
      </c>
      <c r="I8" s="30">
        <v>160.860246</v>
      </c>
      <c r="J8" s="43">
        <f aca="true" t="shared" si="0" ref="J8:J32">(I8-H8)/H8*100</f>
        <v>-49.11209858670222</v>
      </c>
    </row>
    <row r="9" spans="1:10" ht="15" customHeight="1">
      <c r="A9" s="10" t="s">
        <v>148</v>
      </c>
      <c r="B9" s="11" t="s">
        <v>117</v>
      </c>
      <c r="C9" s="26">
        <v>4917.169634000001</v>
      </c>
      <c r="D9" s="30">
        <v>5950.656704999999</v>
      </c>
      <c r="E9" s="43">
        <f>(D9-C9)/C9*100</f>
        <v>21.017925919291123</v>
      </c>
      <c r="F9" s="13" t="s">
        <v>135</v>
      </c>
      <c r="G9" s="11" t="s">
        <v>5</v>
      </c>
      <c r="H9" s="26">
        <v>21460.22466</v>
      </c>
      <c r="I9" s="30">
        <v>21792.628206999998</v>
      </c>
      <c r="J9" s="43">
        <f t="shared" si="0"/>
        <v>1.548928551617493</v>
      </c>
    </row>
    <row r="10" spans="1:10" ht="15" customHeight="1">
      <c r="A10" s="10" t="s">
        <v>90</v>
      </c>
      <c r="B10" s="11" t="s">
        <v>51</v>
      </c>
      <c r="C10" s="43">
        <v>0</v>
      </c>
      <c r="D10" s="30">
        <v>0</v>
      </c>
      <c r="E10" s="43"/>
      <c r="F10" s="13" t="s">
        <v>44</v>
      </c>
      <c r="G10" s="11" t="s">
        <v>102</v>
      </c>
      <c r="H10" s="26">
        <v>43164.362356</v>
      </c>
      <c r="I10" s="30">
        <v>47828.55948</v>
      </c>
      <c r="J10" s="43">
        <f t="shared" si="0"/>
        <v>10.805666687560059</v>
      </c>
    </row>
    <row r="11" spans="1:10" ht="15" customHeight="1">
      <c r="A11" s="10" t="s">
        <v>45</v>
      </c>
      <c r="B11" s="11" t="s">
        <v>137</v>
      </c>
      <c r="C11" s="26">
        <v>12684.777422</v>
      </c>
      <c r="D11" s="30">
        <v>10658.129324</v>
      </c>
      <c r="E11" s="43">
        <f>(D11-C11)/C11*100</f>
        <v>-15.977009533372321</v>
      </c>
      <c r="F11" s="13" t="s">
        <v>113</v>
      </c>
      <c r="G11" s="11" t="s">
        <v>29</v>
      </c>
      <c r="H11" s="26">
        <v>2705.9282120000003</v>
      </c>
      <c r="I11" s="30">
        <v>2799.359467</v>
      </c>
      <c r="J11" s="43">
        <f t="shared" si="0"/>
        <v>3.4528356881627413</v>
      </c>
    </row>
    <row r="12" spans="1:10" ht="15" customHeight="1">
      <c r="A12" s="14" t="s">
        <v>155</v>
      </c>
      <c r="B12" s="11" t="s">
        <v>76</v>
      </c>
      <c r="C12" s="12"/>
      <c r="E12" s="43"/>
      <c r="F12" s="13" t="s">
        <v>14</v>
      </c>
      <c r="G12" s="11" t="s">
        <v>79</v>
      </c>
      <c r="H12" s="26">
        <v>10162.932308</v>
      </c>
      <c r="I12" s="30">
        <v>9423.88715</v>
      </c>
      <c r="J12" s="43">
        <f t="shared" si="0"/>
        <v>-7.271967731382424</v>
      </c>
    </row>
    <row r="13" spans="1:10" ht="15" customHeight="1">
      <c r="A13" s="14" t="s">
        <v>155</v>
      </c>
      <c r="B13" s="11" t="s">
        <v>138</v>
      </c>
      <c r="C13" s="12"/>
      <c r="D13" s="31"/>
      <c r="E13" s="43"/>
      <c r="F13" s="13" t="s">
        <v>19</v>
      </c>
      <c r="G13" s="11" t="s">
        <v>10</v>
      </c>
      <c r="H13" s="26">
        <v>27290.594095999997</v>
      </c>
      <c r="I13" s="30">
        <v>28015.278451</v>
      </c>
      <c r="J13" s="43">
        <f t="shared" si="0"/>
        <v>2.655436347229314</v>
      </c>
    </row>
    <row r="14" spans="1:10" ht="15" customHeight="1">
      <c r="A14" s="14" t="s">
        <v>155</v>
      </c>
      <c r="B14" s="11" t="s">
        <v>75</v>
      </c>
      <c r="C14" s="12"/>
      <c r="D14" s="31"/>
      <c r="E14" s="43"/>
      <c r="F14" s="13" t="s">
        <v>132</v>
      </c>
      <c r="G14" s="11" t="s">
        <v>99</v>
      </c>
      <c r="H14" s="26">
        <v>62100.228782000006</v>
      </c>
      <c r="I14" s="30">
        <v>62791.039028</v>
      </c>
      <c r="J14" s="43">
        <f t="shared" si="0"/>
        <v>1.112411756847227</v>
      </c>
    </row>
    <row r="15" spans="1:10" ht="15" customHeight="1">
      <c r="A15" s="14" t="s">
        <v>155</v>
      </c>
      <c r="B15" s="11" t="s">
        <v>21</v>
      </c>
      <c r="C15" s="12"/>
      <c r="D15" s="31"/>
      <c r="E15" s="43"/>
      <c r="F15" s="13" t="s">
        <v>94</v>
      </c>
      <c r="G15" s="11" t="s">
        <v>40</v>
      </c>
      <c r="H15" s="26">
        <v>10502.331196</v>
      </c>
      <c r="I15" s="30">
        <v>15469.952547</v>
      </c>
      <c r="J15" s="43">
        <f t="shared" si="0"/>
        <v>47.30017801087828</v>
      </c>
    </row>
    <row r="16" spans="1:10" ht="15" customHeight="1">
      <c r="A16" s="10" t="s">
        <v>155</v>
      </c>
      <c r="B16" s="11" t="s">
        <v>80</v>
      </c>
      <c r="C16" s="12"/>
      <c r="D16" s="31"/>
      <c r="E16" s="43"/>
      <c r="F16" s="13" t="s">
        <v>85</v>
      </c>
      <c r="G16" s="11" t="s">
        <v>101</v>
      </c>
      <c r="H16" s="26">
        <v>40473.954945</v>
      </c>
      <c r="I16" s="30">
        <v>63840.655032</v>
      </c>
      <c r="J16" s="43">
        <f t="shared" si="0"/>
        <v>57.73268295315588</v>
      </c>
    </row>
    <row r="17" spans="1:10" ht="15" customHeight="1">
      <c r="A17" s="10" t="s">
        <v>155</v>
      </c>
      <c r="B17" s="11" t="s">
        <v>34</v>
      </c>
      <c r="C17" s="12"/>
      <c r="D17" s="31"/>
      <c r="E17" s="43"/>
      <c r="F17" s="13" t="s">
        <v>153</v>
      </c>
      <c r="G17" s="11" t="s">
        <v>37</v>
      </c>
      <c r="H17" s="26">
        <v>17045.982608000002</v>
      </c>
      <c r="I17" s="30">
        <v>17684.390377</v>
      </c>
      <c r="J17" s="43">
        <f t="shared" si="0"/>
        <v>3.74520955277979</v>
      </c>
    </row>
    <row r="18" spans="1:10" ht="15" customHeight="1">
      <c r="A18" s="10" t="s">
        <v>155</v>
      </c>
      <c r="B18" s="11" t="s">
        <v>96</v>
      </c>
      <c r="C18" s="12"/>
      <c r="D18" s="31"/>
      <c r="E18" s="43"/>
      <c r="F18" s="13" t="s">
        <v>78</v>
      </c>
      <c r="G18" s="11" t="s">
        <v>56</v>
      </c>
      <c r="H18" s="26">
        <v>13070.468145</v>
      </c>
      <c r="I18" s="30">
        <v>7212.610179</v>
      </c>
      <c r="J18" s="43">
        <f t="shared" si="0"/>
        <v>-44.81750692488299</v>
      </c>
    </row>
    <row r="19" spans="1:10" ht="15" customHeight="1">
      <c r="A19" s="10" t="s">
        <v>155</v>
      </c>
      <c r="B19" s="11" t="s">
        <v>3</v>
      </c>
      <c r="C19" s="12"/>
      <c r="D19" s="31"/>
      <c r="E19" s="43"/>
      <c r="F19" s="13" t="s">
        <v>120</v>
      </c>
      <c r="G19" s="11" t="s">
        <v>121</v>
      </c>
      <c r="H19" s="26">
        <v>9784.585823000001</v>
      </c>
      <c r="I19" s="30">
        <v>7998.308720999999</v>
      </c>
      <c r="J19" s="43">
        <f t="shared" si="0"/>
        <v>-18.256031827132777</v>
      </c>
    </row>
    <row r="20" spans="1:10" ht="15" customHeight="1">
      <c r="A20" s="10" t="s">
        <v>155</v>
      </c>
      <c r="B20" s="11" t="s">
        <v>87</v>
      </c>
      <c r="C20" s="12"/>
      <c r="D20" s="31"/>
      <c r="E20" s="43"/>
      <c r="F20" s="13" t="s">
        <v>26</v>
      </c>
      <c r="G20" s="11" t="s">
        <v>72</v>
      </c>
      <c r="H20" s="26">
        <v>1108.9192679999999</v>
      </c>
      <c r="I20" s="30">
        <v>953.284608</v>
      </c>
      <c r="J20" s="43">
        <f t="shared" si="0"/>
        <v>-14.034805282146099</v>
      </c>
    </row>
    <row r="21" spans="1:10" ht="15" customHeight="1">
      <c r="A21" s="10" t="s">
        <v>155</v>
      </c>
      <c r="B21" s="11" t="s">
        <v>31</v>
      </c>
      <c r="C21" s="12"/>
      <c r="D21" s="31"/>
      <c r="E21" s="43"/>
      <c r="F21" s="13" t="s">
        <v>89</v>
      </c>
      <c r="G21" s="11" t="s">
        <v>131</v>
      </c>
      <c r="H21" s="43">
        <v>0</v>
      </c>
      <c r="I21" s="30">
        <v>0</v>
      </c>
      <c r="J21" s="43"/>
    </row>
    <row r="22" spans="1:10" ht="15" customHeight="1">
      <c r="A22" s="10" t="s">
        <v>155</v>
      </c>
      <c r="B22" s="11" t="s">
        <v>109</v>
      </c>
      <c r="C22" s="12"/>
      <c r="D22" s="31"/>
      <c r="E22" s="43"/>
      <c r="F22" s="13" t="s">
        <v>48</v>
      </c>
      <c r="G22" s="11" t="s">
        <v>41</v>
      </c>
      <c r="H22" s="43">
        <v>0</v>
      </c>
      <c r="I22" s="30">
        <v>0</v>
      </c>
      <c r="J22" s="43"/>
    </row>
    <row r="23" spans="1:10" ht="15" customHeight="1">
      <c r="A23" s="10" t="s">
        <v>155</v>
      </c>
      <c r="B23" s="11" t="s">
        <v>32</v>
      </c>
      <c r="C23" s="12"/>
      <c r="D23" s="31"/>
      <c r="E23" s="43"/>
      <c r="F23" s="13" t="s">
        <v>27</v>
      </c>
      <c r="G23" s="11" t="s">
        <v>124</v>
      </c>
      <c r="H23" s="26">
        <v>6478.303472</v>
      </c>
      <c r="I23" s="30">
        <v>12725.534036</v>
      </c>
      <c r="J23" s="43">
        <f t="shared" si="0"/>
        <v>96.43312621894412</v>
      </c>
    </row>
    <row r="24" spans="1:10" ht="15" customHeight="1">
      <c r="A24" s="10" t="s">
        <v>155</v>
      </c>
      <c r="B24" s="11" t="s">
        <v>106</v>
      </c>
      <c r="C24" s="12"/>
      <c r="D24" s="31"/>
      <c r="E24" s="43"/>
      <c r="F24" s="13" t="s">
        <v>49</v>
      </c>
      <c r="G24" s="11" t="s">
        <v>65</v>
      </c>
      <c r="H24" s="26">
        <v>11758.235656</v>
      </c>
      <c r="I24" s="30">
        <v>47565.213</v>
      </c>
      <c r="J24" s="43">
        <f t="shared" si="0"/>
        <v>304.52678779004054</v>
      </c>
    </row>
    <row r="25" spans="1:10" ht="15" customHeight="1">
      <c r="A25" s="10" t="s">
        <v>155</v>
      </c>
      <c r="B25" s="11" t="s">
        <v>129</v>
      </c>
      <c r="C25" s="12"/>
      <c r="D25" s="31"/>
      <c r="E25" s="43"/>
      <c r="F25" s="13" t="s">
        <v>134</v>
      </c>
      <c r="G25" s="11" t="s">
        <v>150</v>
      </c>
      <c r="H25" s="26">
        <v>638.7685339999999</v>
      </c>
      <c r="I25" s="30">
        <v>497.30181600000003</v>
      </c>
      <c r="J25" s="43">
        <f t="shared" si="0"/>
        <v>-22.146788777169153</v>
      </c>
    </row>
    <row r="26" spans="1:10" ht="15" customHeight="1">
      <c r="A26" s="10" t="s">
        <v>155</v>
      </c>
      <c r="B26" s="11" t="s">
        <v>47</v>
      </c>
      <c r="C26" s="12"/>
      <c r="D26" s="31"/>
      <c r="E26" s="43"/>
      <c r="F26" s="13" t="s">
        <v>143</v>
      </c>
      <c r="G26" s="11" t="s">
        <v>61</v>
      </c>
      <c r="H26" s="12">
        <v>0</v>
      </c>
      <c r="I26" s="30">
        <v>0</v>
      </c>
      <c r="J26" s="43"/>
    </row>
    <row r="27" spans="1:10" ht="15" customHeight="1">
      <c r="A27" s="10" t="s">
        <v>155</v>
      </c>
      <c r="B27" s="11" t="s">
        <v>140</v>
      </c>
      <c r="C27" s="12"/>
      <c r="D27" s="31"/>
      <c r="E27" s="43"/>
      <c r="F27" s="13" t="s">
        <v>38</v>
      </c>
      <c r="G27" s="11" t="s">
        <v>154</v>
      </c>
      <c r="H27" s="26">
        <v>4492.695718</v>
      </c>
      <c r="I27" s="30">
        <v>2687.666972</v>
      </c>
      <c r="J27" s="43">
        <f t="shared" si="0"/>
        <v>-40.176964105718234</v>
      </c>
    </row>
    <row r="28" spans="1:10" ht="15" customHeight="1">
      <c r="A28" s="10" t="s">
        <v>155</v>
      </c>
      <c r="B28" s="11" t="s">
        <v>60</v>
      </c>
      <c r="C28" s="12"/>
      <c r="D28" s="31"/>
      <c r="E28" s="43"/>
      <c r="F28" s="13" t="s">
        <v>155</v>
      </c>
      <c r="G28" s="11" t="s">
        <v>17</v>
      </c>
      <c r="H28" s="46">
        <v>0</v>
      </c>
      <c r="I28" s="43">
        <v>0</v>
      </c>
      <c r="J28" s="43"/>
    </row>
    <row r="29" spans="1:10" ht="15" customHeight="1">
      <c r="A29" s="16" t="s">
        <v>152</v>
      </c>
      <c r="B29" s="11" t="s">
        <v>115</v>
      </c>
      <c r="C29" s="26">
        <v>329875.317998</v>
      </c>
      <c r="D29" s="30">
        <v>384797.071573</v>
      </c>
      <c r="E29" s="43">
        <f>(D29-C29)/C29*100</f>
        <v>16.64924611769013</v>
      </c>
      <c r="F29" s="17" t="s">
        <v>62</v>
      </c>
      <c r="G29" s="11" t="s">
        <v>84</v>
      </c>
      <c r="H29" s="26">
        <v>313998.32826599997</v>
      </c>
      <c r="I29" s="33">
        <v>376389.314886</v>
      </c>
      <c r="J29" s="43">
        <f t="shared" si="0"/>
        <v>19.869846748720985</v>
      </c>
    </row>
    <row r="30" spans="1:10" ht="15" customHeight="1">
      <c r="A30" s="10" t="s">
        <v>71</v>
      </c>
      <c r="B30" s="11" t="s">
        <v>53</v>
      </c>
      <c r="C30" s="26">
        <v>377.061645</v>
      </c>
      <c r="D30" s="30">
        <v>1496.183442</v>
      </c>
      <c r="E30" s="43">
        <f>(D30-C30)/C30*100</f>
        <v>296.8007517709737</v>
      </c>
      <c r="F30" s="13" t="s">
        <v>86</v>
      </c>
      <c r="G30" s="11" t="s">
        <v>36</v>
      </c>
      <c r="H30" s="26">
        <v>983.328026</v>
      </c>
      <c r="I30" s="33">
        <v>246.63619500000001</v>
      </c>
      <c r="J30" s="43">
        <f t="shared" si="0"/>
        <v>-74.9182176772413</v>
      </c>
    </row>
    <row r="31" spans="1:10" ht="15" customHeight="1">
      <c r="A31" s="10" t="s">
        <v>81</v>
      </c>
      <c r="B31" s="11" t="s">
        <v>136</v>
      </c>
      <c r="C31" s="26">
        <v>73374.16797899999</v>
      </c>
      <c r="D31" s="30">
        <v>82209.72155599999</v>
      </c>
      <c r="E31" s="43">
        <f>(D31-C31)/C31*100</f>
        <v>12.041776854667399</v>
      </c>
      <c r="F31" s="13" t="s">
        <v>35</v>
      </c>
      <c r="G31" s="11" t="s">
        <v>95</v>
      </c>
      <c r="H31" s="26">
        <v>88644.89133</v>
      </c>
      <c r="I31" s="33">
        <v>91867.02549</v>
      </c>
      <c r="J31" s="43">
        <f t="shared" si="0"/>
        <v>3.634878571856896</v>
      </c>
    </row>
    <row r="32" spans="1:10" ht="15" customHeight="1" thickBot="1">
      <c r="A32" s="18" t="s">
        <v>57</v>
      </c>
      <c r="B32" s="11" t="s">
        <v>77</v>
      </c>
      <c r="C32" s="27">
        <v>403626.547622</v>
      </c>
      <c r="D32" s="32">
        <v>468502.976571</v>
      </c>
      <c r="E32" s="43">
        <f>(D32-C32)/C32*100</f>
        <v>16.07338004182951</v>
      </c>
      <c r="F32" s="19" t="s">
        <v>57</v>
      </c>
      <c r="G32" s="11" t="s">
        <v>0</v>
      </c>
      <c r="H32" s="27">
        <v>403626.547622</v>
      </c>
      <c r="I32" s="34">
        <v>468502.976571</v>
      </c>
      <c r="J32" s="43">
        <f t="shared" si="0"/>
        <v>16.07338004182951</v>
      </c>
    </row>
    <row r="34" ht="12.75">
      <c r="F34" s="3" t="s">
        <v>23</v>
      </c>
    </row>
  </sheetData>
  <sheetProtection/>
  <mergeCells count="10">
    <mergeCell ref="A4:E4"/>
    <mergeCell ref="F4:J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7"/>
  <sheetViews>
    <sheetView zoomScalePageLayoutView="0" workbookViewId="0" topLeftCell="A1">
      <selection activeCell="J454" sqref="J454"/>
    </sheetView>
  </sheetViews>
  <sheetFormatPr defaultColWidth="9.140625" defaultRowHeight="12.75"/>
  <cols>
    <col min="1" max="1" width="24.57421875" style="0" customWidth="1"/>
    <col min="2" max="2" width="24.140625" style="0" customWidth="1"/>
    <col min="3" max="3" width="17.140625" style="0" customWidth="1"/>
    <col min="4" max="4" width="16.28125" style="0" customWidth="1"/>
    <col min="5" max="5" width="16.57421875" style="0" customWidth="1"/>
    <col min="6" max="6" width="15.8515625" style="0" customWidth="1"/>
    <col min="7" max="7" width="16.00390625" style="0" customWidth="1"/>
    <col min="8" max="8" width="16.28125" style="0" customWidth="1"/>
    <col min="9" max="9" width="17.140625" style="0" customWidth="1"/>
    <col min="10" max="10" width="16.28125" style="0" customWidth="1"/>
    <col min="11" max="11" width="14.00390625" style="0" customWidth="1"/>
    <col min="12" max="12" width="9.7109375" style="0" customWidth="1"/>
  </cols>
  <sheetData>
    <row r="1" ht="27">
      <c r="F1" s="4" t="s">
        <v>104</v>
      </c>
    </row>
    <row r="2" ht="12.75">
      <c r="K2" s="1" t="s">
        <v>28</v>
      </c>
    </row>
    <row r="3" spans="1:11" ht="12.75">
      <c r="A3" s="2" t="s">
        <v>98</v>
      </c>
      <c r="F3" s="3" t="s">
        <v>155</v>
      </c>
      <c r="K3" s="1" t="s">
        <v>33</v>
      </c>
    </row>
    <row r="4" spans="1:11" ht="18.75" customHeight="1">
      <c r="A4" s="47" t="s">
        <v>155</v>
      </c>
      <c r="B4" s="48" t="s">
        <v>155</v>
      </c>
      <c r="C4" s="48" t="s">
        <v>55</v>
      </c>
      <c r="D4" s="48" t="s">
        <v>155</v>
      </c>
      <c r="E4" s="48" t="s">
        <v>155</v>
      </c>
      <c r="F4" s="48" t="s">
        <v>43</v>
      </c>
      <c r="G4" s="48" t="s">
        <v>155</v>
      </c>
      <c r="H4" s="48" t="s">
        <v>155</v>
      </c>
      <c r="I4" s="48" t="s">
        <v>1</v>
      </c>
      <c r="J4" s="48" t="s">
        <v>155</v>
      </c>
      <c r="K4" s="48" t="s">
        <v>155</v>
      </c>
    </row>
    <row r="5" spans="1:11" ht="26.25" customHeight="1">
      <c r="A5" s="49" t="s">
        <v>133</v>
      </c>
      <c r="B5" s="50" t="s">
        <v>155</v>
      </c>
      <c r="C5" s="8" t="s">
        <v>57</v>
      </c>
      <c r="D5" s="8" t="s">
        <v>119</v>
      </c>
      <c r="E5" s="8" t="s">
        <v>20</v>
      </c>
      <c r="F5" s="8" t="s">
        <v>57</v>
      </c>
      <c r="G5" s="8" t="s">
        <v>119</v>
      </c>
      <c r="H5" s="8" t="s">
        <v>20</v>
      </c>
      <c r="I5" s="8" t="s">
        <v>57</v>
      </c>
      <c r="J5" s="8" t="s">
        <v>119</v>
      </c>
      <c r="K5" s="8" t="s">
        <v>20</v>
      </c>
    </row>
    <row r="6" spans="1:11" ht="15" customHeight="1">
      <c r="A6" s="49" t="s">
        <v>57</v>
      </c>
      <c r="B6" s="50" t="s">
        <v>155</v>
      </c>
      <c r="C6" s="42">
        <f>D6+E6</f>
        <v>212039.85195</v>
      </c>
      <c r="D6" s="26">
        <v>84382.819254</v>
      </c>
      <c r="E6" s="26">
        <v>127657.03269600001</v>
      </c>
      <c r="F6" s="41">
        <f>G6+H6</f>
        <v>246648.89800299998</v>
      </c>
      <c r="G6" s="26">
        <v>85048.338617</v>
      </c>
      <c r="H6" s="26">
        <v>161600.55938599998</v>
      </c>
      <c r="I6" s="41">
        <f>(F6-C6)/C6*100</f>
        <v>16.321953507664656</v>
      </c>
      <c r="J6" s="43">
        <f>(G6-D6)/D6*100</f>
        <v>0.7886905994414873</v>
      </c>
      <c r="K6" s="43">
        <f>(H6-E6)/E6*100</f>
        <v>26.589625321177902</v>
      </c>
    </row>
    <row r="7" spans="1:11" ht="15" customHeight="1">
      <c r="A7" s="15"/>
      <c r="B7" s="36" t="s">
        <v>156</v>
      </c>
      <c r="C7" s="42">
        <f aca="true" t="shared" si="0" ref="C7:C70">D7+E7</f>
        <v>30499.69887</v>
      </c>
      <c r="D7" s="26">
        <v>14366.646962</v>
      </c>
      <c r="E7" s="26">
        <v>16133.051908000001</v>
      </c>
      <c r="F7" s="41">
        <f aca="true" t="shared" si="1" ref="F7:F70">G7+H7</f>
        <v>26884.843069</v>
      </c>
      <c r="G7" s="26">
        <v>14043.973743999999</v>
      </c>
      <c r="H7" s="26">
        <v>12840.869325</v>
      </c>
      <c r="I7" s="41">
        <f aca="true" t="shared" si="2" ref="I7:I70">(F7-C7)/C7*100</f>
        <v>-11.852103249962354</v>
      </c>
      <c r="J7" s="43">
        <f aca="true" t="shared" si="3" ref="J7:J70">(G7-D7)/D7*100</f>
        <v>-2.2459883565975924</v>
      </c>
      <c r="K7" s="43">
        <f aca="true" t="shared" si="4" ref="K7:K70">(H7-E7)/E7*100</f>
        <v>-20.406446354812047</v>
      </c>
    </row>
    <row r="8" spans="1:11" ht="15" customHeight="1">
      <c r="A8" s="15"/>
      <c r="B8" s="15" t="s">
        <v>157</v>
      </c>
      <c r="C8" s="42">
        <f t="shared" si="0"/>
        <v>1471.082268</v>
      </c>
      <c r="D8" s="26">
        <v>625.091518</v>
      </c>
      <c r="E8" s="26">
        <v>845.99075</v>
      </c>
      <c r="F8" s="41">
        <f t="shared" si="1"/>
        <v>1115.279941</v>
      </c>
      <c r="G8" s="26">
        <v>697.480458</v>
      </c>
      <c r="H8" s="26">
        <v>417.799483</v>
      </c>
      <c r="I8" s="41">
        <f t="shared" si="2"/>
        <v>-24.186432991523223</v>
      </c>
      <c r="J8" s="43">
        <f t="shared" si="3"/>
        <v>11.580534676204014</v>
      </c>
      <c r="K8" s="43">
        <f t="shared" si="4"/>
        <v>-50.61417834651265</v>
      </c>
    </row>
    <row r="9" spans="1:11" ht="15" customHeight="1">
      <c r="A9" s="15"/>
      <c r="B9" s="15" t="s">
        <v>158</v>
      </c>
      <c r="C9" s="42">
        <f t="shared" si="0"/>
        <v>1451.082768</v>
      </c>
      <c r="D9" s="26">
        <v>625.091518</v>
      </c>
      <c r="E9" s="26">
        <v>825.99125</v>
      </c>
      <c r="F9" s="41">
        <f t="shared" si="1"/>
        <v>1115.2794410000001</v>
      </c>
      <c r="G9" s="26">
        <v>697.480458</v>
      </c>
      <c r="H9" s="26">
        <v>417.798983</v>
      </c>
      <c r="I9" s="41">
        <f t="shared" si="2"/>
        <v>-23.14156948213445</v>
      </c>
      <c r="J9" s="43">
        <f t="shared" si="3"/>
        <v>11.580534676204014</v>
      </c>
      <c r="K9" s="43">
        <f t="shared" si="4"/>
        <v>-49.41847350077861</v>
      </c>
    </row>
    <row r="10" spans="1:11" ht="15" customHeight="1">
      <c r="A10" s="15"/>
      <c r="B10" s="15" t="s">
        <v>159</v>
      </c>
      <c r="C10" s="42">
        <f t="shared" si="0"/>
        <v>10</v>
      </c>
      <c r="D10" s="26">
        <v>0</v>
      </c>
      <c r="E10" s="26">
        <v>10</v>
      </c>
      <c r="F10" s="41">
        <f t="shared" si="1"/>
        <v>0.0005</v>
      </c>
      <c r="G10" s="26">
        <v>0</v>
      </c>
      <c r="H10" s="26">
        <v>0.0005</v>
      </c>
      <c r="I10" s="41">
        <f t="shared" si="2"/>
        <v>-99.99499999999999</v>
      </c>
      <c r="J10" s="43"/>
      <c r="K10" s="43">
        <f t="shared" si="4"/>
        <v>-99.99499999999999</v>
      </c>
    </row>
    <row r="11" spans="1:11" ht="15" customHeight="1">
      <c r="A11" s="15"/>
      <c r="B11" s="15" t="s">
        <v>160</v>
      </c>
      <c r="C11" s="42">
        <f>D11+E11</f>
        <v>1002.70685</v>
      </c>
      <c r="D11" s="26">
        <v>615.163037</v>
      </c>
      <c r="E11" s="26">
        <v>387.543813</v>
      </c>
      <c r="F11" s="41">
        <f t="shared" si="1"/>
        <v>942.679206</v>
      </c>
      <c r="G11" s="26">
        <v>658.788233</v>
      </c>
      <c r="H11" s="26">
        <v>283.890973</v>
      </c>
      <c r="I11" s="41">
        <f t="shared" si="2"/>
        <v>-5.986559680927682</v>
      </c>
      <c r="J11" s="43">
        <f t="shared" si="3"/>
        <v>7.091647803279826</v>
      </c>
      <c r="K11" s="43">
        <f t="shared" si="4"/>
        <v>-26.74609593109413</v>
      </c>
    </row>
    <row r="12" spans="1:11" ht="15" customHeight="1">
      <c r="A12" s="15"/>
      <c r="B12" s="15" t="s">
        <v>158</v>
      </c>
      <c r="C12" s="42">
        <f t="shared" si="0"/>
        <v>1002.70685</v>
      </c>
      <c r="D12" s="26">
        <v>615.163037</v>
      </c>
      <c r="E12" s="26">
        <v>387.543813</v>
      </c>
      <c r="F12" s="41">
        <f t="shared" si="1"/>
        <v>916.3892060000001</v>
      </c>
      <c r="G12" s="26">
        <v>632.498233</v>
      </c>
      <c r="H12" s="26">
        <v>283.890973</v>
      </c>
      <c r="I12" s="41">
        <f t="shared" si="2"/>
        <v>-8.60846258305705</v>
      </c>
      <c r="J12" s="43">
        <f>(G12-D12)/D12*100</f>
        <v>2.817984007059253</v>
      </c>
      <c r="K12" s="43">
        <f>(H12-E12)/E12*100</f>
        <v>-26.74609593109413</v>
      </c>
    </row>
    <row r="13" spans="1:11" ht="13.5">
      <c r="A13" s="15"/>
      <c r="B13" s="15" t="s">
        <v>161</v>
      </c>
      <c r="C13" s="45">
        <f t="shared" si="0"/>
        <v>0</v>
      </c>
      <c r="D13" s="44">
        <v>0</v>
      </c>
      <c r="E13" s="44">
        <v>0</v>
      </c>
      <c r="F13" s="41">
        <f t="shared" si="1"/>
        <v>26.29</v>
      </c>
      <c r="G13" s="26">
        <v>26.29</v>
      </c>
      <c r="H13" s="26">
        <v>0</v>
      </c>
      <c r="I13" s="41">
        <f>(F13-C11)/C11*100</f>
        <v>-97.37809709787064</v>
      </c>
      <c r="J13" s="43">
        <f>(G13-D11)/D11*100</f>
        <v>-95.72633620377943</v>
      </c>
      <c r="K13" s="43">
        <f>(H13-E11)/E11*100</f>
        <v>-100</v>
      </c>
    </row>
    <row r="14" spans="1:11" ht="13.5">
      <c r="A14" s="15"/>
      <c r="B14" s="15" t="s">
        <v>162</v>
      </c>
      <c r="C14" s="42">
        <f t="shared" si="0"/>
        <v>6177.6782</v>
      </c>
      <c r="D14" s="26">
        <v>2823.8876969999997</v>
      </c>
      <c r="E14" s="26">
        <v>3353.790503</v>
      </c>
      <c r="F14" s="41">
        <f t="shared" si="1"/>
        <v>5387.173864</v>
      </c>
      <c r="G14" s="26">
        <v>2840.099264</v>
      </c>
      <c r="H14" s="26">
        <v>2547.0746</v>
      </c>
      <c r="I14" s="41">
        <f t="shared" si="2"/>
        <v>-12.796139753605166</v>
      </c>
      <c r="J14" s="43">
        <f t="shared" si="3"/>
        <v>0.5740868171642552</v>
      </c>
      <c r="K14" s="43">
        <f t="shared" si="4"/>
        <v>-24.05385495243023</v>
      </c>
    </row>
    <row r="15" spans="1:11" ht="13.5">
      <c r="A15" s="15"/>
      <c r="B15" s="15" t="s">
        <v>158</v>
      </c>
      <c r="C15" s="42">
        <f t="shared" si="0"/>
        <v>4215.383664</v>
      </c>
      <c r="D15" s="26">
        <v>1994.920542</v>
      </c>
      <c r="E15" s="26">
        <v>2220.4631219999997</v>
      </c>
      <c r="F15" s="41">
        <f t="shared" si="1"/>
        <v>3608.076365</v>
      </c>
      <c r="G15" s="26">
        <v>2050.010722</v>
      </c>
      <c r="H15" s="26">
        <v>1558.065643</v>
      </c>
      <c r="I15" s="41">
        <f t="shared" si="2"/>
        <v>-14.406928227826432</v>
      </c>
      <c r="J15" s="43">
        <f t="shared" si="3"/>
        <v>2.7615225188252093</v>
      </c>
      <c r="K15" s="43">
        <f t="shared" si="4"/>
        <v>-29.831501025037056</v>
      </c>
    </row>
    <row r="16" spans="1:11" ht="13.5">
      <c r="A16" s="15"/>
      <c r="B16" s="15" t="s">
        <v>163</v>
      </c>
      <c r="C16" s="42">
        <f t="shared" si="0"/>
        <v>1613.762284</v>
      </c>
      <c r="D16" s="26">
        <v>491.74070700000004</v>
      </c>
      <c r="E16" s="26">
        <v>1122.021577</v>
      </c>
      <c r="F16" s="41">
        <f t="shared" si="1"/>
        <v>1560.67335</v>
      </c>
      <c r="G16" s="26">
        <v>578.664393</v>
      </c>
      <c r="H16" s="26">
        <v>982.008957</v>
      </c>
      <c r="I16" s="41">
        <f t="shared" si="2"/>
        <v>-3.289761728004289</v>
      </c>
      <c r="J16" s="43">
        <f t="shared" si="3"/>
        <v>17.676731814679716</v>
      </c>
      <c r="K16" s="43">
        <f t="shared" si="4"/>
        <v>-12.478603163261626</v>
      </c>
    </row>
    <row r="17" spans="1:11" ht="13.5">
      <c r="A17" s="15"/>
      <c r="B17" s="15" t="s">
        <v>161</v>
      </c>
      <c r="C17" s="42">
        <f t="shared" si="0"/>
        <v>337.226448</v>
      </c>
      <c r="D17" s="26">
        <v>337.226448</v>
      </c>
      <c r="E17" s="26">
        <v>0</v>
      </c>
      <c r="F17" s="41">
        <f t="shared" si="1"/>
        <v>211.42414900000003</v>
      </c>
      <c r="G17" s="26">
        <v>211.42414900000003</v>
      </c>
      <c r="H17" s="26">
        <v>0</v>
      </c>
      <c r="I17" s="41">
        <f t="shared" si="2"/>
        <v>-37.30499186706731</v>
      </c>
      <c r="J17" s="43">
        <f t="shared" si="3"/>
        <v>-37.30499186706731</v>
      </c>
      <c r="K17" s="43"/>
    </row>
    <row r="18" spans="1:11" ht="13.5">
      <c r="A18" s="15"/>
      <c r="B18" s="15" t="s">
        <v>164</v>
      </c>
      <c r="C18" s="42">
        <f t="shared" si="0"/>
        <v>11.305804</v>
      </c>
      <c r="D18" s="26">
        <v>0</v>
      </c>
      <c r="E18" s="26">
        <v>11.305804</v>
      </c>
      <c r="F18" s="41">
        <f t="shared" si="1"/>
        <v>7</v>
      </c>
      <c r="G18" s="26">
        <v>0</v>
      </c>
      <c r="H18" s="26">
        <v>7</v>
      </c>
      <c r="I18" s="41">
        <f t="shared" si="2"/>
        <v>-38.084898694511246</v>
      </c>
      <c r="J18" s="43"/>
      <c r="K18" s="43">
        <f t="shared" si="4"/>
        <v>-38.084898694511246</v>
      </c>
    </row>
    <row r="19" spans="1:11" ht="13.5">
      <c r="A19" s="15"/>
      <c r="B19" s="15" t="s">
        <v>165</v>
      </c>
      <c r="C19" s="42">
        <f t="shared" si="0"/>
        <v>2491.561114</v>
      </c>
      <c r="D19" s="26">
        <v>1872.292075</v>
      </c>
      <c r="E19" s="26">
        <v>619.269039</v>
      </c>
      <c r="F19" s="41">
        <f t="shared" si="1"/>
        <v>2293.325306</v>
      </c>
      <c r="G19" s="26">
        <v>1770.918707</v>
      </c>
      <c r="H19" s="26">
        <v>522.406599</v>
      </c>
      <c r="I19" s="41">
        <f t="shared" si="2"/>
        <v>-7.956289207040494</v>
      </c>
      <c r="J19" s="43">
        <f t="shared" si="3"/>
        <v>-5.41439924644236</v>
      </c>
      <c r="K19" s="43">
        <f t="shared" si="4"/>
        <v>-15.641414942431828</v>
      </c>
    </row>
    <row r="20" spans="1:11" ht="13.5">
      <c r="A20" s="15"/>
      <c r="B20" s="15" t="s">
        <v>158</v>
      </c>
      <c r="C20" s="42">
        <f t="shared" si="0"/>
        <v>1237.562374</v>
      </c>
      <c r="D20" s="26">
        <v>928.091524</v>
      </c>
      <c r="E20" s="26">
        <v>309.47085</v>
      </c>
      <c r="F20" s="41">
        <f t="shared" si="1"/>
        <v>1166.785451</v>
      </c>
      <c r="G20" s="26">
        <v>929.2434619999999</v>
      </c>
      <c r="H20" s="26">
        <v>237.541989</v>
      </c>
      <c r="I20" s="41">
        <f t="shared" si="2"/>
        <v>-5.719059054069151</v>
      </c>
      <c r="J20" s="43">
        <f t="shared" si="3"/>
        <v>0.12411900876274559</v>
      </c>
      <c r="K20" s="43">
        <f t="shared" si="4"/>
        <v>-23.242531889513984</v>
      </c>
    </row>
    <row r="21" spans="1:11" ht="13.5">
      <c r="A21" s="15"/>
      <c r="B21" s="15" t="s">
        <v>166</v>
      </c>
      <c r="C21" s="42">
        <f t="shared" si="0"/>
        <v>377.75501499999996</v>
      </c>
      <c r="D21" s="26">
        <v>238.76775099999998</v>
      </c>
      <c r="E21" s="26">
        <v>138.98726399999998</v>
      </c>
      <c r="F21" s="41">
        <f t="shared" si="1"/>
        <v>256.55877200000003</v>
      </c>
      <c r="G21" s="26">
        <v>157.97868200000002</v>
      </c>
      <c r="H21" s="26">
        <v>98.58009</v>
      </c>
      <c r="I21" s="41">
        <f t="shared" si="2"/>
        <v>-32.08329160103935</v>
      </c>
      <c r="J21" s="43">
        <f t="shared" si="3"/>
        <v>-33.835837822168855</v>
      </c>
      <c r="K21" s="43">
        <f t="shared" si="4"/>
        <v>-29.07257315317754</v>
      </c>
    </row>
    <row r="22" spans="1:11" ht="13.5">
      <c r="A22" s="15"/>
      <c r="B22" s="15" t="s">
        <v>161</v>
      </c>
      <c r="C22" s="42">
        <f t="shared" si="0"/>
        <v>713.4328</v>
      </c>
      <c r="D22" s="26">
        <v>705.4328</v>
      </c>
      <c r="E22" s="26">
        <v>8</v>
      </c>
      <c r="F22" s="41">
        <f t="shared" si="1"/>
        <v>691.696563</v>
      </c>
      <c r="G22" s="26">
        <v>683.696563</v>
      </c>
      <c r="H22" s="26">
        <v>8</v>
      </c>
      <c r="I22" s="41">
        <f t="shared" si="2"/>
        <v>-3.0467111969060117</v>
      </c>
      <c r="J22" s="43">
        <f t="shared" si="3"/>
        <v>-3.081262595104746</v>
      </c>
      <c r="K22" s="43">
        <f t="shared" si="4"/>
        <v>0</v>
      </c>
    </row>
    <row r="23" spans="1:11" ht="13.5">
      <c r="A23" s="15"/>
      <c r="B23" s="15" t="s">
        <v>167</v>
      </c>
      <c r="C23" s="42">
        <f t="shared" si="0"/>
        <v>162.810925</v>
      </c>
      <c r="D23" s="26">
        <v>0</v>
      </c>
      <c r="E23" s="26">
        <v>162.810925</v>
      </c>
      <c r="F23" s="41">
        <f t="shared" si="1"/>
        <v>178.28452</v>
      </c>
      <c r="G23" s="26">
        <v>0</v>
      </c>
      <c r="H23" s="26">
        <v>178.28452</v>
      </c>
      <c r="I23" s="41">
        <f t="shared" si="2"/>
        <v>9.504027447789507</v>
      </c>
      <c r="J23" s="43"/>
      <c r="K23" s="43">
        <f t="shared" si="4"/>
        <v>9.504027447789507</v>
      </c>
    </row>
    <row r="24" spans="1:11" ht="13.5">
      <c r="A24" s="15"/>
      <c r="B24" s="15" t="s">
        <v>168</v>
      </c>
      <c r="C24" s="42">
        <f t="shared" si="0"/>
        <v>1187.794371</v>
      </c>
      <c r="D24" s="26">
        <v>553.6707660000001</v>
      </c>
      <c r="E24" s="26">
        <v>634.123605</v>
      </c>
      <c r="F24" s="41">
        <f t="shared" si="1"/>
        <v>991.535449</v>
      </c>
      <c r="G24" s="26">
        <v>682.928956</v>
      </c>
      <c r="H24" s="26">
        <v>308.606493</v>
      </c>
      <c r="I24" s="41">
        <f t="shared" si="2"/>
        <v>-16.52297121384489</v>
      </c>
      <c r="J24" s="43">
        <f t="shared" si="3"/>
        <v>23.34567723953117</v>
      </c>
      <c r="K24" s="43">
        <f t="shared" si="4"/>
        <v>-51.333385074034574</v>
      </c>
    </row>
    <row r="25" spans="1:11" ht="13.5">
      <c r="A25" s="15"/>
      <c r="B25" s="15" t="s">
        <v>158</v>
      </c>
      <c r="C25" s="42">
        <f t="shared" si="0"/>
        <v>214.778366</v>
      </c>
      <c r="D25" s="26">
        <v>214.778366</v>
      </c>
      <c r="E25" s="26">
        <v>0</v>
      </c>
      <c r="F25" s="41">
        <f t="shared" si="1"/>
        <v>214.24594700000003</v>
      </c>
      <c r="G25" s="26">
        <v>214.24594700000003</v>
      </c>
      <c r="H25" s="26">
        <v>0</v>
      </c>
      <c r="I25" s="41">
        <f t="shared" si="2"/>
        <v>-0.24789228538966349</v>
      </c>
      <c r="J25" s="43">
        <f t="shared" si="3"/>
        <v>-0.24789228538966349</v>
      </c>
      <c r="K25" s="43"/>
    </row>
    <row r="26" spans="1:11" ht="13.5">
      <c r="A26" s="15"/>
      <c r="B26" s="15" t="s">
        <v>500</v>
      </c>
      <c r="C26" s="42">
        <f t="shared" si="0"/>
        <v>100</v>
      </c>
      <c r="D26" s="26">
        <v>0</v>
      </c>
      <c r="E26" s="26">
        <v>100</v>
      </c>
      <c r="F26" s="41">
        <f t="shared" si="1"/>
        <v>0</v>
      </c>
      <c r="G26" s="26">
        <v>0</v>
      </c>
      <c r="H26" s="26">
        <v>0</v>
      </c>
      <c r="I26" s="41">
        <f t="shared" si="2"/>
        <v>-100</v>
      </c>
      <c r="J26" s="43"/>
      <c r="K26" s="43">
        <f t="shared" si="4"/>
        <v>-100</v>
      </c>
    </row>
    <row r="27" spans="1:11" ht="13.5">
      <c r="A27" s="15"/>
      <c r="B27" s="15" t="s">
        <v>169</v>
      </c>
      <c r="C27" s="42">
        <f t="shared" si="0"/>
        <v>386.66321899999997</v>
      </c>
      <c r="D27" s="26">
        <v>0</v>
      </c>
      <c r="E27" s="26">
        <v>386.66321899999997</v>
      </c>
      <c r="F27" s="41">
        <f t="shared" si="1"/>
        <v>144.37059299999999</v>
      </c>
      <c r="G27" s="26">
        <v>0</v>
      </c>
      <c r="H27" s="26">
        <v>144.37059299999999</v>
      </c>
      <c r="I27" s="41">
        <f t="shared" si="2"/>
        <v>-62.66244475660873</v>
      </c>
      <c r="J27" s="43"/>
      <c r="K27" s="43">
        <f t="shared" si="4"/>
        <v>-62.66244475660873</v>
      </c>
    </row>
    <row r="28" spans="1:11" ht="13.5">
      <c r="A28" s="15"/>
      <c r="B28" s="15" t="s">
        <v>161</v>
      </c>
      <c r="C28" s="42">
        <f t="shared" si="0"/>
        <v>338.8924</v>
      </c>
      <c r="D28" s="26">
        <v>338.8924</v>
      </c>
      <c r="E28" s="26">
        <v>0</v>
      </c>
      <c r="F28" s="41">
        <f t="shared" si="1"/>
        <v>468.68300899999997</v>
      </c>
      <c r="G28" s="26">
        <v>468.68300899999997</v>
      </c>
      <c r="H28" s="26">
        <v>0</v>
      </c>
      <c r="I28" s="41">
        <f t="shared" si="2"/>
        <v>38.2984714322304</v>
      </c>
      <c r="J28" s="43">
        <f t="shared" si="3"/>
        <v>38.2984714322304</v>
      </c>
      <c r="K28" s="43"/>
    </row>
    <row r="29" spans="1:11" ht="13.5">
      <c r="A29" s="15"/>
      <c r="B29" s="15" t="s">
        <v>170</v>
      </c>
      <c r="C29" s="42">
        <f t="shared" si="0"/>
        <v>147.460386</v>
      </c>
      <c r="D29" s="26">
        <v>0</v>
      </c>
      <c r="E29" s="26">
        <v>147.460386</v>
      </c>
      <c r="F29" s="41">
        <f t="shared" si="1"/>
        <v>164.2359</v>
      </c>
      <c r="G29" s="26">
        <v>0</v>
      </c>
      <c r="H29" s="26">
        <v>164.2359</v>
      </c>
      <c r="I29" s="41">
        <f t="shared" si="2"/>
        <v>11.376285153627624</v>
      </c>
      <c r="J29" s="43"/>
      <c r="K29" s="43">
        <f t="shared" si="4"/>
        <v>11.376285153627624</v>
      </c>
    </row>
    <row r="30" spans="1:11" ht="13.5">
      <c r="A30" s="15"/>
      <c r="B30" s="15" t="s">
        <v>171</v>
      </c>
      <c r="C30" s="42">
        <f t="shared" si="0"/>
        <v>2246.202366</v>
      </c>
      <c r="D30" s="26">
        <v>880.4130449999999</v>
      </c>
      <c r="E30" s="26">
        <v>1365.7893210000002</v>
      </c>
      <c r="F30" s="41">
        <f t="shared" si="1"/>
        <v>2293.027302</v>
      </c>
      <c r="G30" s="26">
        <v>784.9933</v>
      </c>
      <c r="H30" s="26">
        <v>1508.0340019999999</v>
      </c>
      <c r="I30" s="41">
        <f t="shared" si="2"/>
        <v>2.0846267775679115</v>
      </c>
      <c r="J30" s="43">
        <f t="shared" si="3"/>
        <v>-10.838065785360998</v>
      </c>
      <c r="K30" s="43">
        <f t="shared" si="4"/>
        <v>10.414833299168814</v>
      </c>
    </row>
    <row r="31" spans="1:11" ht="13.5">
      <c r="A31" s="15"/>
      <c r="B31" s="15" t="s">
        <v>158</v>
      </c>
      <c r="C31" s="42">
        <f t="shared" si="0"/>
        <v>1076.5982640000002</v>
      </c>
      <c r="D31" s="26">
        <v>793.945225</v>
      </c>
      <c r="E31" s="26">
        <v>282.65303900000004</v>
      </c>
      <c r="F31" s="41">
        <f t="shared" si="1"/>
        <v>947.544326</v>
      </c>
      <c r="G31" s="26">
        <v>706.1153</v>
      </c>
      <c r="H31" s="26">
        <v>241.42902599999996</v>
      </c>
      <c r="I31" s="41">
        <f t="shared" si="2"/>
        <v>-11.987195439133666</v>
      </c>
      <c r="J31" s="43">
        <f t="shared" si="3"/>
        <v>-11.062466557437888</v>
      </c>
      <c r="K31" s="43">
        <f t="shared" si="4"/>
        <v>-14.584670005971548</v>
      </c>
    </row>
    <row r="32" spans="1:11" ht="13.5">
      <c r="A32" s="15"/>
      <c r="B32" s="15" t="s">
        <v>172</v>
      </c>
      <c r="C32" s="42">
        <f t="shared" si="0"/>
        <v>10</v>
      </c>
      <c r="D32" s="26">
        <v>0</v>
      </c>
      <c r="E32" s="26">
        <v>10</v>
      </c>
      <c r="F32" s="41">
        <f t="shared" si="1"/>
        <v>30</v>
      </c>
      <c r="G32" s="26">
        <v>0</v>
      </c>
      <c r="H32" s="26">
        <v>30</v>
      </c>
      <c r="I32" s="41">
        <f t="shared" si="2"/>
        <v>200</v>
      </c>
      <c r="J32" s="43"/>
      <c r="K32" s="43">
        <f t="shared" si="4"/>
        <v>200</v>
      </c>
    </row>
    <row r="33" spans="1:11" ht="13.5">
      <c r="A33" s="15"/>
      <c r="B33" s="15" t="s">
        <v>173</v>
      </c>
      <c r="C33" s="42">
        <f t="shared" si="0"/>
        <v>0</v>
      </c>
      <c r="D33" s="26">
        <v>0</v>
      </c>
      <c r="E33" s="26">
        <v>0</v>
      </c>
      <c r="F33" s="41">
        <f t="shared" si="1"/>
        <v>5</v>
      </c>
      <c r="G33" s="26">
        <v>0</v>
      </c>
      <c r="H33" s="26">
        <v>5</v>
      </c>
      <c r="I33" s="41"/>
      <c r="J33" s="43"/>
      <c r="K33" s="43"/>
    </row>
    <row r="34" spans="1:11" ht="13.5">
      <c r="A34" s="15"/>
      <c r="B34" s="15" t="s">
        <v>174</v>
      </c>
      <c r="C34" s="42">
        <f t="shared" si="0"/>
        <v>0</v>
      </c>
      <c r="D34" s="26">
        <v>0</v>
      </c>
      <c r="E34" s="26">
        <v>0</v>
      </c>
      <c r="F34" s="41">
        <f t="shared" si="1"/>
        <v>4</v>
      </c>
      <c r="G34" s="26">
        <v>0</v>
      </c>
      <c r="H34" s="26">
        <v>4</v>
      </c>
      <c r="I34" s="41"/>
      <c r="J34" s="43"/>
      <c r="K34" s="43"/>
    </row>
    <row r="35" spans="1:11" ht="13.5">
      <c r="A35" s="15"/>
      <c r="B35" s="15" t="s">
        <v>161</v>
      </c>
      <c r="C35" s="42">
        <f t="shared" si="0"/>
        <v>86.46781999999999</v>
      </c>
      <c r="D35" s="26">
        <v>86.46781999999999</v>
      </c>
      <c r="E35" s="26">
        <v>0</v>
      </c>
      <c r="F35" s="41">
        <f t="shared" si="1"/>
        <v>78.878</v>
      </c>
      <c r="G35" s="26">
        <v>78.878</v>
      </c>
      <c r="H35" s="26">
        <v>0</v>
      </c>
      <c r="I35" s="41">
        <f t="shared" si="2"/>
        <v>-8.777623860529836</v>
      </c>
      <c r="J35" s="43">
        <f t="shared" si="3"/>
        <v>-8.777623860529836</v>
      </c>
      <c r="K35" s="43"/>
    </row>
    <row r="36" spans="1:11" ht="13.5">
      <c r="A36" s="15"/>
      <c r="B36" s="15" t="s">
        <v>175</v>
      </c>
      <c r="C36" s="42">
        <f t="shared" si="0"/>
        <v>1073.136282</v>
      </c>
      <c r="D36" s="26">
        <v>0</v>
      </c>
      <c r="E36" s="26">
        <v>1073.136282</v>
      </c>
      <c r="F36" s="41">
        <f t="shared" si="1"/>
        <v>1227.604976</v>
      </c>
      <c r="G36" s="26">
        <v>0</v>
      </c>
      <c r="H36" s="26">
        <v>1227.604976</v>
      </c>
      <c r="I36" s="41">
        <f t="shared" si="2"/>
        <v>14.39413582328215</v>
      </c>
      <c r="J36" s="43"/>
      <c r="K36" s="43">
        <f t="shared" si="4"/>
        <v>14.39413582328215</v>
      </c>
    </row>
    <row r="37" spans="1:11" ht="13.5">
      <c r="A37" s="15"/>
      <c r="B37" s="15" t="s">
        <v>176</v>
      </c>
      <c r="C37" s="42">
        <f t="shared" si="0"/>
        <v>1174.285264</v>
      </c>
      <c r="D37" s="26">
        <v>533.6822</v>
      </c>
      <c r="E37" s="26">
        <v>640.603064</v>
      </c>
      <c r="F37" s="41">
        <f t="shared" si="1"/>
        <v>1340.826626</v>
      </c>
      <c r="G37" s="26">
        <v>552.8167</v>
      </c>
      <c r="H37" s="26">
        <v>788.009926</v>
      </c>
      <c r="I37" s="41">
        <f t="shared" si="2"/>
        <v>14.182359866520466</v>
      </c>
      <c r="J37" s="43">
        <f t="shared" si="3"/>
        <v>3.5853734675805193</v>
      </c>
      <c r="K37" s="43">
        <f t="shared" si="4"/>
        <v>23.010639549485504</v>
      </c>
    </row>
    <row r="38" spans="1:11" ht="13.5">
      <c r="A38" s="15"/>
      <c r="B38" s="15" t="s">
        <v>158</v>
      </c>
      <c r="C38" s="42">
        <f t="shared" si="0"/>
        <v>635.059765</v>
      </c>
      <c r="D38" s="26">
        <v>431.0007</v>
      </c>
      <c r="E38" s="26">
        <v>204.059065</v>
      </c>
      <c r="F38" s="41">
        <f t="shared" si="1"/>
        <v>475.4842</v>
      </c>
      <c r="G38" s="26">
        <v>427.6762</v>
      </c>
      <c r="H38" s="26">
        <v>47.808</v>
      </c>
      <c r="I38" s="41">
        <f t="shared" si="2"/>
        <v>-25.127645269732994</v>
      </c>
      <c r="J38" s="43">
        <f t="shared" si="3"/>
        <v>-0.7713444548929969</v>
      </c>
      <c r="K38" s="43">
        <f t="shared" si="4"/>
        <v>-76.57148924013741</v>
      </c>
    </row>
    <row r="39" spans="1:11" ht="13.5">
      <c r="A39" s="15"/>
      <c r="B39" s="15" t="s">
        <v>172</v>
      </c>
      <c r="C39" s="42">
        <f t="shared" si="0"/>
        <v>93.3793</v>
      </c>
      <c r="D39" s="26">
        <v>0</v>
      </c>
      <c r="E39" s="26">
        <v>93.3793</v>
      </c>
      <c r="F39" s="41">
        <f t="shared" si="1"/>
        <v>55.73153000000001</v>
      </c>
      <c r="G39" s="26">
        <v>0</v>
      </c>
      <c r="H39" s="26">
        <v>55.73153000000001</v>
      </c>
      <c r="I39" s="41">
        <f t="shared" si="2"/>
        <v>-40.31704028623045</v>
      </c>
      <c r="J39" s="43"/>
      <c r="K39" s="43">
        <f t="shared" si="4"/>
        <v>-40.31704028623045</v>
      </c>
    </row>
    <row r="40" spans="1:11" ht="13.5">
      <c r="A40" s="15"/>
      <c r="B40" s="15" t="s">
        <v>177</v>
      </c>
      <c r="C40" s="42">
        <f t="shared" si="0"/>
        <v>293.16469900000004</v>
      </c>
      <c r="D40" s="26">
        <v>0</v>
      </c>
      <c r="E40" s="26">
        <v>293.16469900000004</v>
      </c>
      <c r="F40" s="41">
        <f t="shared" si="1"/>
        <v>674.470396</v>
      </c>
      <c r="G40" s="26">
        <v>0</v>
      </c>
      <c r="H40" s="26">
        <v>674.470396</v>
      </c>
      <c r="I40" s="41">
        <f t="shared" si="2"/>
        <v>130.06535176324212</v>
      </c>
      <c r="J40" s="43"/>
      <c r="K40" s="43">
        <f t="shared" si="4"/>
        <v>130.06535176324212</v>
      </c>
    </row>
    <row r="41" spans="1:11" ht="13.5">
      <c r="A41" s="15"/>
      <c r="B41" s="15" t="s">
        <v>277</v>
      </c>
      <c r="C41" s="42">
        <f t="shared" si="0"/>
        <v>50</v>
      </c>
      <c r="D41" s="26">
        <v>0</v>
      </c>
      <c r="E41" s="26">
        <v>50</v>
      </c>
      <c r="F41" s="41">
        <f t="shared" si="1"/>
        <v>0</v>
      </c>
      <c r="G41" s="26">
        <v>0</v>
      </c>
      <c r="H41" s="26">
        <v>0</v>
      </c>
      <c r="I41" s="41">
        <f t="shared" si="2"/>
        <v>-100</v>
      </c>
      <c r="J41" s="43"/>
      <c r="K41" s="43">
        <f t="shared" si="4"/>
        <v>-100</v>
      </c>
    </row>
    <row r="42" spans="1:11" ht="13.5">
      <c r="A42" s="15"/>
      <c r="B42" s="15" t="s">
        <v>161</v>
      </c>
      <c r="C42" s="42">
        <f t="shared" si="0"/>
        <v>102.6815</v>
      </c>
      <c r="D42" s="26">
        <v>102.6815</v>
      </c>
      <c r="E42" s="26">
        <v>0</v>
      </c>
      <c r="F42" s="41">
        <f t="shared" si="1"/>
        <v>125.1405</v>
      </c>
      <c r="G42" s="26">
        <v>125.1405</v>
      </c>
      <c r="H42" s="26">
        <v>0</v>
      </c>
      <c r="I42" s="41">
        <f t="shared" si="2"/>
        <v>21.87248920204711</v>
      </c>
      <c r="J42" s="43">
        <f t="shared" si="3"/>
        <v>21.87248920204711</v>
      </c>
      <c r="K42" s="43"/>
    </row>
    <row r="43" spans="1:11" ht="13.5">
      <c r="A43" s="15"/>
      <c r="B43" s="15" t="s">
        <v>178</v>
      </c>
      <c r="C43" s="42">
        <f t="shared" si="0"/>
        <v>0</v>
      </c>
      <c r="D43" s="26">
        <v>0</v>
      </c>
      <c r="E43" s="26">
        <v>0</v>
      </c>
      <c r="F43" s="41">
        <f t="shared" si="1"/>
        <v>10</v>
      </c>
      <c r="G43" s="26">
        <v>0</v>
      </c>
      <c r="H43" s="26">
        <v>10</v>
      </c>
      <c r="I43" s="41"/>
      <c r="J43" s="43"/>
      <c r="K43" s="43"/>
    </row>
    <row r="44" spans="1:11" ht="13.5">
      <c r="A44" s="15"/>
      <c r="B44" s="15" t="s">
        <v>179</v>
      </c>
      <c r="C44" s="42">
        <f t="shared" si="0"/>
        <v>772.922984</v>
      </c>
      <c r="D44" s="26">
        <v>362.41109700000004</v>
      </c>
      <c r="E44" s="26">
        <v>410.511887</v>
      </c>
      <c r="F44" s="41">
        <f t="shared" si="1"/>
        <v>792.8139140000001</v>
      </c>
      <c r="G44" s="26">
        <v>287.11674300000004</v>
      </c>
      <c r="H44" s="26">
        <v>505.69717099999997</v>
      </c>
      <c r="I44" s="41">
        <f t="shared" si="2"/>
        <v>2.5734685617784687</v>
      </c>
      <c r="J44" s="43">
        <f t="shared" si="3"/>
        <v>-20.775951570820688</v>
      </c>
      <c r="K44" s="43">
        <f t="shared" si="4"/>
        <v>23.186973876836838</v>
      </c>
    </row>
    <row r="45" spans="1:11" ht="13.5">
      <c r="A45" s="15"/>
      <c r="B45" s="15" t="s">
        <v>158</v>
      </c>
      <c r="C45" s="42">
        <f t="shared" si="0"/>
        <v>237.547884</v>
      </c>
      <c r="D45" s="26">
        <v>175.756779</v>
      </c>
      <c r="E45" s="26">
        <v>61.791105</v>
      </c>
      <c r="F45" s="41">
        <f t="shared" si="1"/>
        <v>214.52722</v>
      </c>
      <c r="G45" s="26">
        <v>168.65434299999998</v>
      </c>
      <c r="H45" s="26">
        <v>45.872877</v>
      </c>
      <c r="I45" s="41">
        <f t="shared" si="2"/>
        <v>-9.690957297687405</v>
      </c>
      <c r="J45" s="43">
        <f t="shared" si="3"/>
        <v>-4.041059491651251</v>
      </c>
      <c r="K45" s="43">
        <f t="shared" si="4"/>
        <v>-25.761358370270283</v>
      </c>
    </row>
    <row r="46" spans="1:11" ht="13.5">
      <c r="A46" s="15"/>
      <c r="B46" s="15" t="s">
        <v>180</v>
      </c>
      <c r="C46" s="42">
        <f t="shared" si="0"/>
        <v>167.02</v>
      </c>
      <c r="D46" s="26">
        <v>0</v>
      </c>
      <c r="E46" s="26">
        <v>167.02</v>
      </c>
      <c r="F46" s="41">
        <f t="shared" si="1"/>
        <v>233.19</v>
      </c>
      <c r="G46" s="26">
        <v>0</v>
      </c>
      <c r="H46" s="26">
        <v>233.19</v>
      </c>
      <c r="I46" s="41">
        <f t="shared" si="2"/>
        <v>39.61800981918332</v>
      </c>
      <c r="J46" s="43"/>
      <c r="K46" s="43">
        <f t="shared" si="4"/>
        <v>39.61800981918332</v>
      </c>
    </row>
    <row r="47" spans="1:11" ht="13.5">
      <c r="A47" s="15"/>
      <c r="B47" s="15" t="s">
        <v>181</v>
      </c>
      <c r="C47" s="42">
        <f t="shared" si="0"/>
        <v>50</v>
      </c>
      <c r="D47" s="26">
        <v>0</v>
      </c>
      <c r="E47" s="26">
        <v>50</v>
      </c>
      <c r="F47" s="41">
        <f t="shared" si="1"/>
        <v>4.1047</v>
      </c>
      <c r="G47" s="26">
        <v>0</v>
      </c>
      <c r="H47" s="26">
        <v>4.1047</v>
      </c>
      <c r="I47" s="41">
        <f t="shared" si="2"/>
        <v>-91.7906</v>
      </c>
      <c r="J47" s="43"/>
      <c r="K47" s="43">
        <f t="shared" si="4"/>
        <v>-91.7906</v>
      </c>
    </row>
    <row r="48" spans="1:11" ht="13.5">
      <c r="A48" s="15"/>
      <c r="B48" s="15" t="s">
        <v>182</v>
      </c>
      <c r="C48" s="42">
        <f t="shared" si="0"/>
        <v>318.3551</v>
      </c>
      <c r="D48" s="26">
        <v>186.654318</v>
      </c>
      <c r="E48" s="26">
        <v>131.700782</v>
      </c>
      <c r="F48" s="41">
        <f t="shared" si="1"/>
        <v>340.991994</v>
      </c>
      <c r="G48" s="26">
        <v>118.4624</v>
      </c>
      <c r="H48" s="26">
        <v>222.529594</v>
      </c>
      <c r="I48" s="41">
        <f t="shared" si="2"/>
        <v>7.110579978143898</v>
      </c>
      <c r="J48" s="43">
        <f t="shared" si="3"/>
        <v>-36.53380148430318</v>
      </c>
      <c r="K48" s="43">
        <f t="shared" si="4"/>
        <v>68.96603848563329</v>
      </c>
    </row>
    <row r="49" spans="1:11" ht="13.5">
      <c r="A49" s="15"/>
      <c r="B49" s="15" t="s">
        <v>183</v>
      </c>
      <c r="C49" s="42">
        <f t="shared" si="0"/>
        <v>2814.6303820000003</v>
      </c>
      <c r="D49" s="26">
        <v>720.11824</v>
      </c>
      <c r="E49" s="26">
        <v>2094.512142</v>
      </c>
      <c r="F49" s="41">
        <f t="shared" si="1"/>
        <v>2898.110006</v>
      </c>
      <c r="G49" s="26">
        <v>668.6510480000001</v>
      </c>
      <c r="H49" s="26">
        <v>2229.4589579999997</v>
      </c>
      <c r="I49" s="41">
        <f t="shared" si="2"/>
        <v>2.9659178176241117</v>
      </c>
      <c r="J49" s="43">
        <f t="shared" si="3"/>
        <v>-7.1470474071035826</v>
      </c>
      <c r="K49" s="43">
        <f t="shared" si="4"/>
        <v>6.442875803581742</v>
      </c>
    </row>
    <row r="50" spans="1:11" ht="13.5">
      <c r="A50" s="15"/>
      <c r="B50" s="15" t="s">
        <v>158</v>
      </c>
      <c r="C50" s="42">
        <f t="shared" si="0"/>
        <v>2632.181582</v>
      </c>
      <c r="D50" s="26">
        <v>636.6882400000001</v>
      </c>
      <c r="E50" s="26">
        <v>1995.4933420000002</v>
      </c>
      <c r="F50" s="41">
        <f t="shared" si="1"/>
        <v>2118.228806</v>
      </c>
      <c r="G50" s="26">
        <v>574.6210480000001</v>
      </c>
      <c r="H50" s="26">
        <v>1543.607758</v>
      </c>
      <c r="I50" s="41">
        <f t="shared" si="2"/>
        <v>-19.525734072247605</v>
      </c>
      <c r="J50" s="43">
        <f t="shared" si="3"/>
        <v>-9.748443288350979</v>
      </c>
      <c r="K50" s="43">
        <f t="shared" si="4"/>
        <v>-22.645306525908723</v>
      </c>
    </row>
    <row r="51" spans="1:11" ht="13.5">
      <c r="A51" s="15"/>
      <c r="B51" s="15" t="s">
        <v>161</v>
      </c>
      <c r="C51" s="42">
        <f t="shared" si="0"/>
        <v>83.43</v>
      </c>
      <c r="D51" s="26">
        <v>83.43</v>
      </c>
      <c r="E51" s="26">
        <v>0</v>
      </c>
      <c r="F51" s="41">
        <f t="shared" si="1"/>
        <v>94.03</v>
      </c>
      <c r="G51" s="26">
        <v>94.03</v>
      </c>
      <c r="H51" s="26">
        <v>0</v>
      </c>
      <c r="I51" s="41">
        <f t="shared" si="2"/>
        <v>12.705261896200401</v>
      </c>
      <c r="J51" s="43">
        <f t="shared" si="3"/>
        <v>12.705261896200401</v>
      </c>
      <c r="K51" s="43"/>
    </row>
    <row r="52" spans="1:11" ht="13.5">
      <c r="A52" s="15"/>
      <c r="B52" s="15" t="s">
        <v>184</v>
      </c>
      <c r="C52" s="42">
        <f t="shared" si="0"/>
        <v>99.0188</v>
      </c>
      <c r="D52" s="26">
        <v>0</v>
      </c>
      <c r="E52" s="26">
        <v>99.0188</v>
      </c>
      <c r="F52" s="41">
        <f t="shared" si="1"/>
        <v>685.8512</v>
      </c>
      <c r="G52" s="26">
        <v>0</v>
      </c>
      <c r="H52" s="26">
        <v>685.8512</v>
      </c>
      <c r="I52" s="41">
        <f t="shared" si="2"/>
        <v>592.6474568465786</v>
      </c>
      <c r="J52" s="43"/>
      <c r="K52" s="43">
        <f t="shared" si="4"/>
        <v>592.6474568465786</v>
      </c>
    </row>
    <row r="53" spans="1:11" ht="13.5">
      <c r="A53" s="15"/>
      <c r="B53" s="15" t="s">
        <v>185</v>
      </c>
      <c r="C53" s="42">
        <f t="shared" si="0"/>
        <v>595.274894</v>
      </c>
      <c r="D53" s="26">
        <v>423.81079400000004</v>
      </c>
      <c r="E53" s="26">
        <v>171.4641</v>
      </c>
      <c r="F53" s="41">
        <f t="shared" si="1"/>
        <v>727.71535</v>
      </c>
      <c r="G53" s="26">
        <v>465.9028</v>
      </c>
      <c r="H53" s="26">
        <v>261.81255</v>
      </c>
      <c r="I53" s="41">
        <f t="shared" si="2"/>
        <v>22.248621155522798</v>
      </c>
      <c r="J53" s="43">
        <f t="shared" si="3"/>
        <v>9.93179187408803</v>
      </c>
      <c r="K53" s="43">
        <f t="shared" si="4"/>
        <v>52.692342012117976</v>
      </c>
    </row>
    <row r="54" spans="1:11" ht="13.5">
      <c r="A54" s="15"/>
      <c r="B54" s="15" t="s">
        <v>158</v>
      </c>
      <c r="C54" s="42">
        <f t="shared" si="0"/>
        <v>500.95599599999997</v>
      </c>
      <c r="D54" s="26">
        <v>374.23679599999997</v>
      </c>
      <c r="E54" s="26">
        <v>126.7192</v>
      </c>
      <c r="F54" s="41">
        <f t="shared" si="1"/>
        <v>575.850848</v>
      </c>
      <c r="G54" s="26">
        <v>436.72629800000004</v>
      </c>
      <c r="H54" s="26">
        <v>139.12455</v>
      </c>
      <c r="I54" s="41">
        <f t="shared" si="2"/>
        <v>14.950385382751277</v>
      </c>
      <c r="J54" s="43">
        <f t="shared" si="3"/>
        <v>16.69785084414844</v>
      </c>
      <c r="K54" s="43">
        <f t="shared" si="4"/>
        <v>9.789637245184627</v>
      </c>
    </row>
    <row r="55" spans="1:11" ht="13.5">
      <c r="A55" s="15"/>
      <c r="B55" s="15" t="s">
        <v>161</v>
      </c>
      <c r="C55" s="42">
        <f t="shared" si="0"/>
        <v>52.573997999999996</v>
      </c>
      <c r="D55" s="39">
        <v>49.573997999999996</v>
      </c>
      <c r="E55" s="39">
        <v>3</v>
      </c>
      <c r="F55" s="41">
        <f t="shared" si="1"/>
        <v>31.741102</v>
      </c>
      <c r="G55" s="26">
        <v>29.176502000000003</v>
      </c>
      <c r="H55" s="26">
        <v>2.5646</v>
      </c>
      <c r="I55" s="41">
        <f t="shared" si="2"/>
        <v>-39.6258545907047</v>
      </c>
      <c r="J55" s="43">
        <f t="shared" si="3"/>
        <v>-41.14555376389048</v>
      </c>
      <c r="K55" s="43">
        <f t="shared" si="4"/>
        <v>-14.513333333333334</v>
      </c>
    </row>
    <row r="56" spans="1:11" ht="13.5">
      <c r="A56" s="15"/>
      <c r="B56" s="15" t="s">
        <v>186</v>
      </c>
      <c r="C56" s="42">
        <f t="shared" si="0"/>
        <v>41.7449</v>
      </c>
      <c r="D56">
        <v>0</v>
      </c>
      <c r="E56" s="39">
        <v>41.7449</v>
      </c>
      <c r="F56" s="41">
        <f t="shared" si="1"/>
        <v>120.1234</v>
      </c>
      <c r="G56" s="26">
        <v>0</v>
      </c>
      <c r="H56" s="26">
        <v>120.1234</v>
      </c>
      <c r="I56" s="41">
        <f t="shared" si="2"/>
        <v>187.75586957927794</v>
      </c>
      <c r="J56" s="43"/>
      <c r="K56" s="43">
        <f t="shared" si="4"/>
        <v>187.75586957927794</v>
      </c>
    </row>
    <row r="57" spans="1:11" ht="13.5">
      <c r="A57" s="15"/>
      <c r="B57" s="15" t="s">
        <v>187</v>
      </c>
      <c r="C57" s="42">
        <f t="shared" si="0"/>
        <v>147.88599399999998</v>
      </c>
      <c r="D57" s="39">
        <v>112.54986699999999</v>
      </c>
      <c r="E57" s="39">
        <v>35.336127000000005</v>
      </c>
      <c r="F57" s="41">
        <f t="shared" si="1"/>
        <v>144.495235</v>
      </c>
      <c r="G57" s="26">
        <v>120.076454</v>
      </c>
      <c r="H57" s="26">
        <v>24.418781</v>
      </c>
      <c r="I57" s="41">
        <f t="shared" si="2"/>
        <v>-2.2928195620742655</v>
      </c>
      <c r="J57" s="43">
        <f t="shared" si="3"/>
        <v>6.687335312444223</v>
      </c>
      <c r="K57" s="43">
        <f t="shared" si="4"/>
        <v>-30.89570625552711</v>
      </c>
    </row>
    <row r="58" spans="1:11" ht="13.5">
      <c r="A58" s="15"/>
      <c r="B58" s="15" t="s">
        <v>158</v>
      </c>
      <c r="C58" s="42">
        <f t="shared" si="0"/>
        <v>114.975644</v>
      </c>
      <c r="D58" s="39">
        <v>79.639517</v>
      </c>
      <c r="E58" s="39">
        <v>35.336127000000005</v>
      </c>
      <c r="F58" s="41">
        <f t="shared" si="1"/>
        <v>112.365235</v>
      </c>
      <c r="G58" s="26">
        <v>87.946454</v>
      </c>
      <c r="H58" s="26">
        <v>24.418781</v>
      </c>
      <c r="I58" s="41">
        <f t="shared" si="2"/>
        <v>-2.2704017209070853</v>
      </c>
      <c r="J58" s="43">
        <f t="shared" si="3"/>
        <v>10.430672250310113</v>
      </c>
      <c r="K58" s="43">
        <f t="shared" si="4"/>
        <v>-30.89570625552711</v>
      </c>
    </row>
    <row r="59" spans="1:11" ht="13.5">
      <c r="A59" s="15"/>
      <c r="B59" s="15" t="s">
        <v>161</v>
      </c>
      <c r="C59" s="42">
        <f t="shared" si="0"/>
        <v>32.91035</v>
      </c>
      <c r="D59" s="39">
        <v>32.91035</v>
      </c>
      <c r="E59">
        <v>0</v>
      </c>
      <c r="F59" s="41">
        <f t="shared" si="1"/>
        <v>32.13</v>
      </c>
      <c r="G59" s="26">
        <v>32.13</v>
      </c>
      <c r="H59" s="26">
        <v>0</v>
      </c>
      <c r="I59" s="41">
        <f t="shared" si="2"/>
        <v>-2.3711385627925514</v>
      </c>
      <c r="J59" s="43">
        <f t="shared" si="3"/>
        <v>-2.3711385627925514</v>
      </c>
      <c r="K59" s="43"/>
    </row>
    <row r="60" spans="1:11" ht="13.5">
      <c r="A60" s="15"/>
      <c r="B60" s="15" t="s">
        <v>188</v>
      </c>
      <c r="C60" s="42">
        <f t="shared" si="0"/>
        <v>57.623824</v>
      </c>
      <c r="D60" s="39">
        <v>41.423823999999996</v>
      </c>
      <c r="E60" s="39">
        <v>16.2</v>
      </c>
      <c r="F60" s="41">
        <f t="shared" si="1"/>
        <v>63.816589</v>
      </c>
      <c r="G60" s="26">
        <v>51.118586</v>
      </c>
      <c r="H60" s="26">
        <v>12.698003</v>
      </c>
      <c r="I60" s="41">
        <f t="shared" si="2"/>
        <v>10.746883094742204</v>
      </c>
      <c r="J60" s="43">
        <f t="shared" si="3"/>
        <v>23.40383157286494</v>
      </c>
      <c r="K60" s="43">
        <f t="shared" si="4"/>
        <v>-21.617265432098762</v>
      </c>
    </row>
    <row r="61" spans="1:11" ht="13.5">
      <c r="A61" s="15"/>
      <c r="B61" s="15" t="s">
        <v>158</v>
      </c>
      <c r="C61" s="42">
        <f t="shared" si="0"/>
        <v>52.506327999999996</v>
      </c>
      <c r="D61" s="39">
        <v>36.306328</v>
      </c>
      <c r="E61" s="39">
        <v>16.2</v>
      </c>
      <c r="F61" s="41">
        <f t="shared" si="1"/>
        <v>51.986417</v>
      </c>
      <c r="G61" s="26">
        <v>39.288414</v>
      </c>
      <c r="H61" s="26">
        <v>12.698003</v>
      </c>
      <c r="I61" s="41">
        <f t="shared" si="2"/>
        <v>-0.9901873160888215</v>
      </c>
      <c r="J61" s="43">
        <f t="shared" si="3"/>
        <v>8.213681097135469</v>
      </c>
      <c r="K61" s="43">
        <f t="shared" si="4"/>
        <v>-21.617265432098762</v>
      </c>
    </row>
    <row r="62" spans="1:11" ht="13.5">
      <c r="A62" s="15"/>
      <c r="B62" s="15" t="s">
        <v>161</v>
      </c>
      <c r="C62" s="42">
        <f t="shared" si="0"/>
        <v>5.117496</v>
      </c>
      <c r="D62" s="26">
        <v>5.117496</v>
      </c>
      <c r="E62" s="26">
        <v>0</v>
      </c>
      <c r="F62" s="41">
        <f t="shared" si="1"/>
        <v>11.830172</v>
      </c>
      <c r="G62" s="26">
        <v>11.830172</v>
      </c>
      <c r="H62" s="26">
        <v>0</v>
      </c>
      <c r="I62" s="41">
        <f t="shared" si="2"/>
        <v>131.1711039930466</v>
      </c>
      <c r="J62" s="43">
        <f t="shared" si="3"/>
        <v>131.1711039930466</v>
      </c>
      <c r="K62" s="43"/>
    </row>
    <row r="63" spans="1:11" ht="13.5">
      <c r="A63" s="15"/>
      <c r="B63" s="15" t="s">
        <v>189</v>
      </c>
      <c r="C63" s="42">
        <f t="shared" si="0"/>
        <v>266.449971</v>
      </c>
      <c r="D63" s="26">
        <v>180.8212</v>
      </c>
      <c r="E63" s="26">
        <v>85.628771</v>
      </c>
      <c r="F63" s="41">
        <f t="shared" si="1"/>
        <v>263.195463</v>
      </c>
      <c r="G63" s="26">
        <v>183.730327</v>
      </c>
      <c r="H63" s="26">
        <v>79.465136</v>
      </c>
      <c r="I63" s="41">
        <f t="shared" si="2"/>
        <v>-1.2214330471816741</v>
      </c>
      <c r="J63" s="43">
        <f t="shared" si="3"/>
        <v>1.6088417729779383</v>
      </c>
      <c r="K63" s="43">
        <f t="shared" si="4"/>
        <v>-7.19808882927912</v>
      </c>
    </row>
    <row r="64" spans="1:11" ht="13.5">
      <c r="A64" s="15"/>
      <c r="B64" s="15" t="s">
        <v>158</v>
      </c>
      <c r="C64" s="42">
        <f t="shared" si="0"/>
        <v>217.452573</v>
      </c>
      <c r="D64" s="26">
        <v>180.8212</v>
      </c>
      <c r="E64" s="26">
        <v>36.631372999999996</v>
      </c>
      <c r="F64" s="41">
        <f t="shared" si="1"/>
        <v>183.730327</v>
      </c>
      <c r="G64" s="26">
        <v>183.730327</v>
      </c>
      <c r="H64" s="26">
        <v>0</v>
      </c>
      <c r="I64" s="41">
        <f t="shared" si="2"/>
        <v>-15.50786248916908</v>
      </c>
      <c r="J64" s="43">
        <f t="shared" si="3"/>
        <v>1.6088417729779383</v>
      </c>
      <c r="K64" s="43">
        <f t="shared" si="4"/>
        <v>-100</v>
      </c>
    </row>
    <row r="65" spans="1:11" ht="13.5">
      <c r="A65" s="15"/>
      <c r="B65" s="15" t="s">
        <v>190</v>
      </c>
      <c r="C65" s="42">
        <f t="shared" si="0"/>
        <v>48.997398</v>
      </c>
      <c r="D65" s="26">
        <v>0</v>
      </c>
      <c r="E65" s="26">
        <v>48.997398</v>
      </c>
      <c r="F65" s="41">
        <f t="shared" si="1"/>
        <v>79.465136</v>
      </c>
      <c r="G65" s="26">
        <v>0</v>
      </c>
      <c r="H65" s="26">
        <v>79.465136</v>
      </c>
      <c r="I65" s="41">
        <f t="shared" si="2"/>
        <v>62.18235915303095</v>
      </c>
      <c r="J65" s="43"/>
      <c r="K65" s="43">
        <f t="shared" si="4"/>
        <v>62.18235915303095</v>
      </c>
    </row>
    <row r="66" spans="1:11" ht="13.5">
      <c r="A66" s="15"/>
      <c r="B66" s="15" t="s">
        <v>191</v>
      </c>
      <c r="C66" s="42">
        <f t="shared" si="0"/>
        <v>216.230052</v>
      </c>
      <c r="D66" s="26">
        <v>137.734952</v>
      </c>
      <c r="E66" s="26">
        <v>78.4951</v>
      </c>
      <c r="F66" s="41">
        <f t="shared" si="1"/>
        <v>185.579407</v>
      </c>
      <c r="G66" s="26">
        <v>130.4145</v>
      </c>
      <c r="H66" s="26">
        <v>55.16490699999999</v>
      </c>
      <c r="I66" s="41">
        <f t="shared" si="2"/>
        <v>-14.175016246122901</v>
      </c>
      <c r="J66" s="43">
        <f t="shared" si="3"/>
        <v>-5.314883327508612</v>
      </c>
      <c r="K66" s="43">
        <f t="shared" si="4"/>
        <v>-29.72184633180925</v>
      </c>
    </row>
    <row r="67" spans="1:11" ht="13.5">
      <c r="A67" s="15"/>
      <c r="B67" s="15" t="s">
        <v>158</v>
      </c>
      <c r="C67" s="42">
        <f t="shared" si="0"/>
        <v>216.230052</v>
      </c>
      <c r="D67" s="26">
        <v>137.734952</v>
      </c>
      <c r="E67" s="26">
        <v>78.4951</v>
      </c>
      <c r="F67" s="41">
        <f t="shared" si="1"/>
        <v>185.579407</v>
      </c>
      <c r="G67" s="26">
        <v>130.4145</v>
      </c>
      <c r="H67" s="26">
        <v>55.16490699999999</v>
      </c>
      <c r="I67" s="41">
        <f t="shared" si="2"/>
        <v>-14.175016246122901</v>
      </c>
      <c r="J67" s="43">
        <f t="shared" si="3"/>
        <v>-5.314883327508612</v>
      </c>
      <c r="K67" s="43">
        <f t="shared" si="4"/>
        <v>-29.72184633180925</v>
      </c>
    </row>
    <row r="68" spans="1:11" ht="13.5">
      <c r="A68" s="15"/>
      <c r="B68" s="15" t="s">
        <v>192</v>
      </c>
      <c r="C68" s="42">
        <f t="shared" si="0"/>
        <v>1041.430949</v>
      </c>
      <c r="D68" s="26">
        <v>826.54884</v>
      </c>
      <c r="E68" s="26">
        <v>214.88210899999999</v>
      </c>
      <c r="F68" s="41">
        <f t="shared" si="1"/>
        <v>1029.294305</v>
      </c>
      <c r="G68" s="26">
        <v>856.819964</v>
      </c>
      <c r="H68" s="26">
        <v>172.47434099999998</v>
      </c>
      <c r="I68" s="41">
        <f t="shared" si="2"/>
        <v>-1.1653815369760208</v>
      </c>
      <c r="J68" s="43">
        <f t="shared" si="3"/>
        <v>3.662351519360911</v>
      </c>
      <c r="K68" s="43">
        <f t="shared" si="4"/>
        <v>-19.735364752958567</v>
      </c>
    </row>
    <row r="69" spans="1:11" ht="13.5">
      <c r="A69" s="15"/>
      <c r="B69" s="15" t="s">
        <v>158</v>
      </c>
      <c r="C69" s="42">
        <f t="shared" si="0"/>
        <v>879.827349</v>
      </c>
      <c r="D69" s="26">
        <v>696.2385400000001</v>
      </c>
      <c r="E69" s="26">
        <v>183.588809</v>
      </c>
      <c r="F69" s="41">
        <f t="shared" si="1"/>
        <v>879.7268549999999</v>
      </c>
      <c r="G69" s="26">
        <v>744.4789139999999</v>
      </c>
      <c r="H69" s="26">
        <v>135.247941</v>
      </c>
      <c r="I69" s="41">
        <f t="shared" si="2"/>
        <v>-0.011422013661471183</v>
      </c>
      <c r="J69" s="43">
        <f t="shared" si="3"/>
        <v>6.928713541195214</v>
      </c>
      <c r="K69" s="43">
        <f t="shared" si="4"/>
        <v>-26.33105376265064</v>
      </c>
    </row>
    <row r="70" spans="1:11" ht="13.5">
      <c r="A70" s="15"/>
      <c r="B70" s="15" t="s">
        <v>161</v>
      </c>
      <c r="C70" s="42">
        <f t="shared" si="0"/>
        <v>76.5836</v>
      </c>
      <c r="D70" s="26">
        <v>45.2903</v>
      </c>
      <c r="E70" s="26">
        <v>31.2933</v>
      </c>
      <c r="F70" s="41">
        <f t="shared" si="1"/>
        <v>79.66745</v>
      </c>
      <c r="G70" s="26">
        <v>42.44105</v>
      </c>
      <c r="H70" s="26">
        <v>37.2264</v>
      </c>
      <c r="I70" s="41">
        <f t="shared" si="2"/>
        <v>4.0267759677006545</v>
      </c>
      <c r="J70" s="43">
        <f t="shared" si="3"/>
        <v>-6.291082196408514</v>
      </c>
      <c r="K70" s="43">
        <f t="shared" si="4"/>
        <v>18.95964950963944</v>
      </c>
    </row>
    <row r="71" spans="1:11" ht="13.5">
      <c r="A71" s="15"/>
      <c r="B71" s="15" t="s">
        <v>193</v>
      </c>
      <c r="C71" s="42">
        <f aca="true" t="shared" si="5" ref="C71:C134">D71+E71</f>
        <v>85.02</v>
      </c>
      <c r="D71" s="26">
        <v>85.02</v>
      </c>
      <c r="E71" s="26">
        <v>0</v>
      </c>
      <c r="F71" s="41">
        <f aca="true" t="shared" si="6" ref="F71:F134">G71+H71</f>
        <v>69.9</v>
      </c>
      <c r="G71" s="26">
        <v>69.9</v>
      </c>
      <c r="H71" s="26">
        <v>0</v>
      </c>
      <c r="I71" s="41">
        <f aca="true" t="shared" si="7" ref="I71:I134">(F71-C71)/C71*100</f>
        <v>-17.78405081157374</v>
      </c>
      <c r="J71" s="43">
        <f aca="true" t="shared" si="8" ref="J71:J134">(G71-D71)/D71*100</f>
        <v>-17.78405081157374</v>
      </c>
      <c r="K71" s="43"/>
    </row>
    <row r="72" spans="1:11" ht="13.5">
      <c r="A72" s="15"/>
      <c r="B72" s="15" t="s">
        <v>194</v>
      </c>
      <c r="C72" s="42">
        <f t="shared" si="5"/>
        <v>4536.8622780000005</v>
      </c>
      <c r="D72" s="26">
        <v>2018.794559</v>
      </c>
      <c r="E72" s="26">
        <v>2518.067719</v>
      </c>
      <c r="F72" s="41">
        <f t="shared" si="6"/>
        <v>3841.4759759999997</v>
      </c>
      <c r="G72" s="26">
        <v>1964.8805129999998</v>
      </c>
      <c r="H72" s="26">
        <v>1876.5954629999999</v>
      </c>
      <c r="I72" s="41">
        <f t="shared" si="7"/>
        <v>-15.327472146819279</v>
      </c>
      <c r="J72" s="43">
        <f t="shared" si="8"/>
        <v>-2.6706058702033633</v>
      </c>
      <c r="K72" s="43">
        <f aca="true" t="shared" si="9" ref="K72:K134">(H72-E72)/E72*100</f>
        <v>-25.47478176062509</v>
      </c>
    </row>
    <row r="73" spans="1:11" ht="13.5">
      <c r="A73" s="15"/>
      <c r="B73" s="15" t="s">
        <v>158</v>
      </c>
      <c r="C73" s="42">
        <f t="shared" si="5"/>
        <v>4200.602278</v>
      </c>
      <c r="D73" s="26">
        <v>1692.534559</v>
      </c>
      <c r="E73" s="26">
        <v>2508.067719</v>
      </c>
      <c r="F73" s="41">
        <f t="shared" si="6"/>
        <v>3654.840204</v>
      </c>
      <c r="G73" s="26">
        <v>1782.2854129999998</v>
      </c>
      <c r="H73" s="26">
        <v>1872.554791</v>
      </c>
      <c r="I73" s="41">
        <f t="shared" si="7"/>
        <v>-12.992471980942923</v>
      </c>
      <c r="J73" s="43">
        <f t="shared" si="8"/>
        <v>5.302748680832099</v>
      </c>
      <c r="K73" s="43">
        <f t="shared" si="9"/>
        <v>-25.33874676451669</v>
      </c>
    </row>
    <row r="74" spans="1:11" ht="13.5">
      <c r="A74" s="15"/>
      <c r="B74" s="15" t="s">
        <v>161</v>
      </c>
      <c r="C74" s="42">
        <f t="shared" si="5"/>
        <v>326.26</v>
      </c>
      <c r="D74" s="26">
        <v>326.26</v>
      </c>
      <c r="E74" s="26">
        <v>0</v>
      </c>
      <c r="F74" s="41">
        <f t="shared" si="6"/>
        <v>182.635772</v>
      </c>
      <c r="G74" s="26">
        <v>182.5951</v>
      </c>
      <c r="H74" s="26">
        <v>0.040672</v>
      </c>
      <c r="I74" s="41">
        <f t="shared" si="7"/>
        <v>-44.02140256237356</v>
      </c>
      <c r="J74" s="43">
        <f t="shared" si="8"/>
        <v>-44.033868693679885</v>
      </c>
      <c r="K74" s="43"/>
    </row>
    <row r="75" spans="1:11" ht="13.5">
      <c r="A75" s="15"/>
      <c r="B75" s="15" t="s">
        <v>195</v>
      </c>
      <c r="C75" s="42">
        <f t="shared" si="5"/>
        <v>10</v>
      </c>
      <c r="D75" s="26">
        <v>0</v>
      </c>
      <c r="E75" s="26">
        <v>10</v>
      </c>
      <c r="F75" s="41">
        <f t="shared" si="6"/>
        <v>4</v>
      </c>
      <c r="G75" s="26">
        <v>0</v>
      </c>
      <c r="H75" s="26">
        <v>4</v>
      </c>
      <c r="I75" s="41">
        <f t="shared" si="7"/>
        <v>-60</v>
      </c>
      <c r="J75" s="43"/>
      <c r="K75" s="43">
        <f t="shared" si="9"/>
        <v>-60</v>
      </c>
    </row>
    <row r="76" spans="1:11" ht="13.5">
      <c r="A76" s="15"/>
      <c r="B76" s="15" t="s">
        <v>196</v>
      </c>
      <c r="C76" s="42">
        <f t="shared" si="5"/>
        <v>917.490272</v>
      </c>
      <c r="D76" s="26">
        <v>462.650355</v>
      </c>
      <c r="E76" s="26">
        <v>454.839917</v>
      </c>
      <c r="F76" s="41">
        <f t="shared" si="6"/>
        <v>1162.1518780000001</v>
      </c>
      <c r="G76" s="26">
        <v>486.457584</v>
      </c>
      <c r="H76" s="26">
        <v>675.694294</v>
      </c>
      <c r="I76" s="41">
        <f t="shared" si="7"/>
        <v>26.666397831845362</v>
      </c>
      <c r="J76" s="43">
        <f t="shared" si="8"/>
        <v>5.145836103378762</v>
      </c>
      <c r="K76" s="43">
        <f t="shared" si="9"/>
        <v>48.556507189759245</v>
      </c>
    </row>
    <row r="77" spans="1:11" ht="13.5">
      <c r="A77" s="15"/>
      <c r="B77" s="15" t="s">
        <v>158</v>
      </c>
      <c r="C77" s="42">
        <f t="shared" si="5"/>
        <v>917.490272</v>
      </c>
      <c r="D77" s="26">
        <v>462.650355</v>
      </c>
      <c r="E77" s="26">
        <v>454.839917</v>
      </c>
      <c r="F77" s="41">
        <f t="shared" si="6"/>
        <v>1162.1518780000001</v>
      </c>
      <c r="G77" s="26">
        <v>486.457584</v>
      </c>
      <c r="H77" s="26">
        <v>675.694294</v>
      </c>
      <c r="I77" s="41">
        <f t="shared" si="7"/>
        <v>26.666397831845362</v>
      </c>
      <c r="J77" s="43">
        <f t="shared" si="8"/>
        <v>5.145836103378762</v>
      </c>
      <c r="K77" s="43">
        <f t="shared" si="9"/>
        <v>48.556507189759245</v>
      </c>
    </row>
    <row r="78" spans="1:11" ht="13.5">
      <c r="A78" s="15"/>
      <c r="B78" s="15" t="s">
        <v>197</v>
      </c>
      <c r="C78" s="42">
        <f t="shared" si="5"/>
        <v>0</v>
      </c>
      <c r="D78" s="26">
        <v>0</v>
      </c>
      <c r="E78" s="26">
        <v>0</v>
      </c>
      <c r="F78" s="41">
        <f t="shared" si="6"/>
        <v>0</v>
      </c>
      <c r="G78" s="26">
        <v>0</v>
      </c>
      <c r="H78" s="26">
        <v>0</v>
      </c>
      <c r="I78" s="41"/>
      <c r="J78" s="43"/>
      <c r="K78" s="43"/>
    </row>
    <row r="79" spans="1:11" ht="13.5">
      <c r="A79" s="15"/>
      <c r="B79" s="15" t="s">
        <v>198</v>
      </c>
      <c r="C79" s="42">
        <f t="shared" si="5"/>
        <v>1653.691608</v>
      </c>
      <c r="D79" s="26">
        <v>342.295509</v>
      </c>
      <c r="E79" s="26">
        <v>1311.396099</v>
      </c>
      <c r="F79" s="41">
        <f t="shared" si="6"/>
        <v>671.615233</v>
      </c>
      <c r="G79" s="26">
        <v>312.46811099999996</v>
      </c>
      <c r="H79" s="26">
        <v>359.147122</v>
      </c>
      <c r="I79" s="41">
        <f t="shared" si="7"/>
        <v>-59.38691169798813</v>
      </c>
      <c r="J79" s="43">
        <f t="shared" si="8"/>
        <v>-8.713932031167847</v>
      </c>
      <c r="K79" s="43">
        <f t="shared" si="9"/>
        <v>-72.61337575474974</v>
      </c>
    </row>
    <row r="80" spans="1:11" ht="13.5">
      <c r="A80" s="15"/>
      <c r="B80" s="15" t="s">
        <v>158</v>
      </c>
      <c r="C80" s="42">
        <f t="shared" si="5"/>
        <v>1602.6000080000001</v>
      </c>
      <c r="D80" s="26">
        <v>292.98760899999996</v>
      </c>
      <c r="E80" s="26">
        <v>1309.612399</v>
      </c>
      <c r="F80" s="41">
        <f t="shared" si="6"/>
        <v>595.5171330000001</v>
      </c>
      <c r="G80" s="26">
        <v>243.170011</v>
      </c>
      <c r="H80" s="26">
        <v>352.347122</v>
      </c>
      <c r="I80" s="41">
        <f t="shared" si="7"/>
        <v>-62.840563457678456</v>
      </c>
      <c r="J80" s="43">
        <f t="shared" si="8"/>
        <v>-17.003312245877257</v>
      </c>
      <c r="K80" s="43">
        <f t="shared" si="9"/>
        <v>-73.09531260783368</v>
      </c>
    </row>
    <row r="81" spans="1:11" ht="13.5">
      <c r="A81" s="15"/>
      <c r="B81" s="15" t="s">
        <v>161</v>
      </c>
      <c r="C81" s="42">
        <f t="shared" si="5"/>
        <v>51.0916</v>
      </c>
      <c r="D81" s="26">
        <v>49.3079</v>
      </c>
      <c r="E81" s="26">
        <v>1.7837</v>
      </c>
      <c r="F81" s="41">
        <f t="shared" si="6"/>
        <v>76.0981</v>
      </c>
      <c r="G81" s="26">
        <v>69.2981</v>
      </c>
      <c r="H81" s="26">
        <v>6.8</v>
      </c>
      <c r="I81" s="41">
        <f t="shared" si="7"/>
        <v>48.944444879393096</v>
      </c>
      <c r="J81" s="43">
        <f t="shared" si="8"/>
        <v>40.54157650193987</v>
      </c>
      <c r="K81" s="43">
        <f t="shared" si="9"/>
        <v>281.23002747098724</v>
      </c>
    </row>
    <row r="82" spans="1:11" ht="13.5">
      <c r="A82" s="15"/>
      <c r="B82" s="15" t="s">
        <v>199</v>
      </c>
      <c r="C82" s="42">
        <f t="shared" si="5"/>
        <v>286.947773</v>
      </c>
      <c r="D82" s="26">
        <v>141.821853</v>
      </c>
      <c r="E82" s="26">
        <v>145.12592</v>
      </c>
      <c r="F82" s="41">
        <f t="shared" si="6"/>
        <v>285.580399</v>
      </c>
      <c r="G82" s="26">
        <v>181.928976</v>
      </c>
      <c r="H82" s="26">
        <v>103.651423</v>
      </c>
      <c r="I82" s="41">
        <f t="shared" si="7"/>
        <v>-0.4765236494795811</v>
      </c>
      <c r="J82" s="43">
        <f t="shared" si="8"/>
        <v>28.27993158430951</v>
      </c>
      <c r="K82" s="43">
        <f t="shared" si="9"/>
        <v>-28.578283603645726</v>
      </c>
    </row>
    <row r="83" spans="1:11" ht="13.5">
      <c r="A83" s="15"/>
      <c r="B83" s="15" t="s">
        <v>158</v>
      </c>
      <c r="C83" s="42">
        <f t="shared" si="5"/>
        <v>286.947773</v>
      </c>
      <c r="D83" s="26">
        <v>141.821853</v>
      </c>
      <c r="E83" s="26">
        <v>145.12592</v>
      </c>
      <c r="F83" s="41">
        <f t="shared" si="6"/>
        <v>285.580399</v>
      </c>
      <c r="G83" s="26">
        <v>181.928976</v>
      </c>
      <c r="H83" s="26">
        <v>103.651423</v>
      </c>
      <c r="I83" s="41">
        <f t="shared" si="7"/>
        <v>-0.4765236494795811</v>
      </c>
      <c r="J83" s="43">
        <f t="shared" si="8"/>
        <v>28.27993158430951</v>
      </c>
      <c r="K83" s="43">
        <f t="shared" si="9"/>
        <v>-28.578283603645726</v>
      </c>
    </row>
    <row r="84" spans="1:11" ht="13.5">
      <c r="A84" s="15"/>
      <c r="B84" s="15" t="s">
        <v>200</v>
      </c>
      <c r="C84" s="42">
        <f t="shared" si="5"/>
        <v>530.5598200000001</v>
      </c>
      <c r="D84" s="26">
        <v>369.267534</v>
      </c>
      <c r="E84" s="26">
        <v>161.29228600000002</v>
      </c>
      <c r="F84" s="41">
        <f t="shared" si="6"/>
        <v>455.15162</v>
      </c>
      <c r="G84" s="26">
        <v>346.38252</v>
      </c>
      <c r="H84" s="26">
        <v>108.7691</v>
      </c>
      <c r="I84" s="41">
        <f t="shared" si="7"/>
        <v>-14.212949634972372</v>
      </c>
      <c r="J84" s="43">
        <f t="shared" si="8"/>
        <v>-6.197407541384348</v>
      </c>
      <c r="K84" s="43">
        <f t="shared" si="9"/>
        <v>-32.56397891217191</v>
      </c>
    </row>
    <row r="85" spans="1:11" ht="13.5">
      <c r="A85" s="15"/>
      <c r="B85" s="15" t="s">
        <v>158</v>
      </c>
      <c r="C85" s="42">
        <f t="shared" si="5"/>
        <v>360.940352</v>
      </c>
      <c r="D85" s="26">
        <v>327.11647400000004</v>
      </c>
      <c r="E85" s="26">
        <v>33.823878</v>
      </c>
      <c r="F85" s="41">
        <f t="shared" si="6"/>
        <v>304.86958</v>
      </c>
      <c r="G85" s="26">
        <v>300.16958</v>
      </c>
      <c r="H85" s="26">
        <v>4.7</v>
      </c>
      <c r="I85" s="41">
        <f t="shared" si="7"/>
        <v>-15.534636592807455</v>
      </c>
      <c r="J85" s="43">
        <f t="shared" si="8"/>
        <v>-8.237706181682565</v>
      </c>
      <c r="K85" s="43">
        <f t="shared" si="9"/>
        <v>-86.10449103441067</v>
      </c>
    </row>
    <row r="86" spans="1:11" ht="13.5">
      <c r="A86" s="15"/>
      <c r="B86" s="15" t="s">
        <v>201</v>
      </c>
      <c r="C86" s="42">
        <f t="shared" si="5"/>
        <v>169.619468</v>
      </c>
      <c r="D86" s="26">
        <v>42.15106</v>
      </c>
      <c r="E86" s="26">
        <v>127.46840800000001</v>
      </c>
      <c r="F86" s="41">
        <f t="shared" si="6"/>
        <v>150.28204</v>
      </c>
      <c r="G86" s="26">
        <v>46.21294</v>
      </c>
      <c r="H86" s="26">
        <v>104.0691</v>
      </c>
      <c r="I86" s="41">
        <f t="shared" si="7"/>
        <v>-11.400476742445635</v>
      </c>
      <c r="J86" s="43">
        <f t="shared" si="8"/>
        <v>9.636483637659413</v>
      </c>
      <c r="K86" s="43">
        <f t="shared" si="9"/>
        <v>-18.356946922879906</v>
      </c>
    </row>
    <row r="87" spans="1:11" ht="13.5">
      <c r="A87" s="15"/>
      <c r="B87" s="15" t="s">
        <v>501</v>
      </c>
      <c r="C87" s="42">
        <f t="shared" si="5"/>
        <v>0.291635</v>
      </c>
      <c r="D87" s="26">
        <v>0</v>
      </c>
      <c r="E87" s="26">
        <v>0.291635</v>
      </c>
      <c r="F87" s="41">
        <f t="shared" si="6"/>
        <v>0</v>
      </c>
      <c r="G87" s="26">
        <v>0</v>
      </c>
      <c r="H87" s="26">
        <v>0</v>
      </c>
      <c r="I87" s="41">
        <f t="shared" si="7"/>
        <v>-100</v>
      </c>
      <c r="J87" s="43"/>
      <c r="K87" s="43">
        <f t="shared" si="9"/>
        <v>-100</v>
      </c>
    </row>
    <row r="88" spans="1:11" ht="13.5">
      <c r="A88" s="15"/>
      <c r="B88" s="15" t="s">
        <v>502</v>
      </c>
      <c r="C88" s="42">
        <f t="shared" si="5"/>
        <v>0.291635</v>
      </c>
      <c r="D88" s="26">
        <v>0</v>
      </c>
      <c r="E88" s="26">
        <v>0.291635</v>
      </c>
      <c r="F88" s="41">
        <f t="shared" si="6"/>
        <v>0</v>
      </c>
      <c r="G88" s="26">
        <v>0</v>
      </c>
      <c r="H88" s="26">
        <v>0</v>
      </c>
      <c r="I88" s="41">
        <f t="shared" si="7"/>
        <v>-100</v>
      </c>
      <c r="J88" s="43"/>
      <c r="K88" s="43">
        <f t="shared" si="9"/>
        <v>-100</v>
      </c>
    </row>
    <row r="89" spans="1:11" ht="13.5">
      <c r="A89" s="15"/>
      <c r="B89" s="15" t="s">
        <v>202</v>
      </c>
      <c r="C89" s="42">
        <f t="shared" si="5"/>
        <v>316.107054</v>
      </c>
      <c r="D89" s="26">
        <v>0</v>
      </c>
      <c r="E89" s="26">
        <v>316.107054</v>
      </c>
      <c r="F89" s="41">
        <f t="shared" si="6"/>
        <v>160.860246</v>
      </c>
      <c r="G89" s="26">
        <v>0</v>
      </c>
      <c r="H89" s="26">
        <v>160.860246</v>
      </c>
      <c r="I89" s="41">
        <f t="shared" si="7"/>
        <v>-49.11209858670222</v>
      </c>
      <c r="J89" s="43"/>
      <c r="K89" s="43">
        <f t="shared" si="9"/>
        <v>-49.11209858670222</v>
      </c>
    </row>
    <row r="90" spans="1:11" ht="13.5">
      <c r="A90" s="15"/>
      <c r="B90" s="15" t="s">
        <v>203</v>
      </c>
      <c r="C90" s="42">
        <f t="shared" si="5"/>
        <v>316.107054</v>
      </c>
      <c r="D90" s="26">
        <v>0</v>
      </c>
      <c r="E90" s="26">
        <v>316.107054</v>
      </c>
      <c r="F90" s="41">
        <f t="shared" si="6"/>
        <v>160.860246</v>
      </c>
      <c r="G90" s="26">
        <v>0</v>
      </c>
      <c r="H90" s="26">
        <v>160.860246</v>
      </c>
      <c r="I90" s="41">
        <f t="shared" si="7"/>
        <v>-49.11209858670222</v>
      </c>
      <c r="J90" s="43"/>
      <c r="K90" s="43">
        <f t="shared" si="9"/>
        <v>-49.11209858670222</v>
      </c>
    </row>
    <row r="91" spans="1:11" ht="13.5">
      <c r="A91" s="15"/>
      <c r="B91" s="15" t="s">
        <v>204</v>
      </c>
      <c r="C91" s="42">
        <f t="shared" si="5"/>
        <v>316.107054</v>
      </c>
      <c r="D91" s="26">
        <v>0</v>
      </c>
      <c r="E91" s="26">
        <v>316.107054</v>
      </c>
      <c r="F91" s="41">
        <f t="shared" si="6"/>
        <v>160.860246</v>
      </c>
      <c r="G91" s="26">
        <v>0</v>
      </c>
      <c r="H91" s="26">
        <v>160.860246</v>
      </c>
      <c r="I91" s="41">
        <f t="shared" si="7"/>
        <v>-49.11209858670222</v>
      </c>
      <c r="J91" s="43"/>
      <c r="K91" s="43">
        <f t="shared" si="9"/>
        <v>-49.11209858670222</v>
      </c>
    </row>
    <row r="92" spans="1:11" ht="13.5">
      <c r="A92" s="15"/>
      <c r="B92" s="15" t="s">
        <v>205</v>
      </c>
      <c r="C92" s="42">
        <f t="shared" si="5"/>
        <v>21441.160042</v>
      </c>
      <c r="D92" s="26">
        <v>6714.2612469999995</v>
      </c>
      <c r="E92" s="26">
        <v>14726.898795</v>
      </c>
      <c r="F92" s="41">
        <f t="shared" si="6"/>
        <v>21758.779882</v>
      </c>
      <c r="G92" s="26">
        <v>7006.201045999999</v>
      </c>
      <c r="H92" s="26">
        <v>14752.578836</v>
      </c>
      <c r="I92" s="41">
        <f t="shared" si="7"/>
        <v>1.4813556700189263</v>
      </c>
      <c r="J92" s="43">
        <f t="shared" si="8"/>
        <v>4.348055404165893</v>
      </c>
      <c r="K92" s="43">
        <f t="shared" si="9"/>
        <v>0.17437507622935652</v>
      </c>
    </row>
    <row r="93" spans="1:11" ht="13.5">
      <c r="A93" s="15"/>
      <c r="B93" s="15" t="s">
        <v>206</v>
      </c>
      <c r="C93" s="42">
        <f t="shared" si="5"/>
        <v>13728.457826</v>
      </c>
      <c r="D93" s="26">
        <v>4072.7131740000004</v>
      </c>
      <c r="E93" s="26">
        <v>9655.744652</v>
      </c>
      <c r="F93" s="41">
        <f t="shared" si="6"/>
        <v>16188.596042000001</v>
      </c>
      <c r="G93" s="26">
        <v>4126.148486</v>
      </c>
      <c r="H93" s="26">
        <v>12062.447556000001</v>
      </c>
      <c r="I93" s="41">
        <f t="shared" si="7"/>
        <v>17.91998960976377</v>
      </c>
      <c r="J93" s="43">
        <f t="shared" si="8"/>
        <v>1.3120322919160623</v>
      </c>
      <c r="K93" s="43">
        <f t="shared" si="9"/>
        <v>24.925088543031222</v>
      </c>
    </row>
    <row r="94" spans="1:11" ht="13.5">
      <c r="A94" s="15"/>
      <c r="B94" s="15" t="s">
        <v>158</v>
      </c>
      <c r="C94" s="42">
        <f t="shared" si="5"/>
        <v>5097.945337</v>
      </c>
      <c r="D94" s="26">
        <v>3856.0400990000003</v>
      </c>
      <c r="E94" s="26">
        <v>1241.905238</v>
      </c>
      <c r="F94" s="41">
        <f t="shared" si="6"/>
        <v>7144.53734</v>
      </c>
      <c r="G94" s="26">
        <v>3957.572401</v>
      </c>
      <c r="H94" s="26">
        <v>3186.964939</v>
      </c>
      <c r="I94" s="41">
        <f t="shared" si="7"/>
        <v>40.14542855424893</v>
      </c>
      <c r="J94" s="43">
        <f t="shared" si="8"/>
        <v>2.633071736632882</v>
      </c>
      <c r="K94" s="43">
        <f t="shared" si="9"/>
        <v>156.6190109748132</v>
      </c>
    </row>
    <row r="95" spans="1:11" ht="13.5">
      <c r="A95" s="15"/>
      <c r="B95" s="15" t="s">
        <v>172</v>
      </c>
      <c r="C95" s="42">
        <f t="shared" si="5"/>
        <v>3637.0946380000005</v>
      </c>
      <c r="D95" s="26">
        <v>0</v>
      </c>
      <c r="E95" s="26">
        <v>3637.0946380000005</v>
      </c>
      <c r="F95" s="41">
        <f t="shared" si="6"/>
        <v>1859.490347</v>
      </c>
      <c r="G95" s="26">
        <v>0</v>
      </c>
      <c r="H95" s="26">
        <v>1859.490347</v>
      </c>
      <c r="I95" s="41">
        <f t="shared" si="7"/>
        <v>-48.87429302575107</v>
      </c>
      <c r="J95" s="43"/>
      <c r="K95" s="43">
        <f t="shared" si="9"/>
        <v>-48.87429302575107</v>
      </c>
    </row>
    <row r="96" spans="1:11" ht="13.5">
      <c r="A96" s="15"/>
      <c r="B96" s="15" t="s">
        <v>207</v>
      </c>
      <c r="C96" s="42">
        <f t="shared" si="5"/>
        <v>4775.494076</v>
      </c>
      <c r="D96" s="26">
        <v>40.8593</v>
      </c>
      <c r="E96" s="26">
        <v>4734.634776</v>
      </c>
      <c r="F96" s="41">
        <f t="shared" si="6"/>
        <v>4783.730170000001</v>
      </c>
      <c r="G96" s="26">
        <v>0</v>
      </c>
      <c r="H96" s="26">
        <v>4783.730170000001</v>
      </c>
      <c r="I96" s="41">
        <f t="shared" si="7"/>
        <v>0.17246579869908263</v>
      </c>
      <c r="J96" s="43">
        <f t="shared" si="8"/>
        <v>-100</v>
      </c>
      <c r="K96" s="43">
        <f t="shared" si="9"/>
        <v>1.0369415239559092</v>
      </c>
    </row>
    <row r="97" spans="1:11" ht="13.5">
      <c r="A97" s="15"/>
      <c r="B97" s="15" t="s">
        <v>208</v>
      </c>
      <c r="C97" s="42">
        <f t="shared" si="5"/>
        <v>0</v>
      </c>
      <c r="D97" s="26">
        <v>0</v>
      </c>
      <c r="E97" s="26">
        <v>0</v>
      </c>
      <c r="F97" s="41">
        <f t="shared" si="6"/>
        <v>110</v>
      </c>
      <c r="G97" s="26">
        <v>0</v>
      </c>
      <c r="H97" s="26">
        <v>110</v>
      </c>
      <c r="I97" s="41"/>
      <c r="J97" s="43"/>
      <c r="K97" s="43"/>
    </row>
    <row r="98" spans="1:11" ht="13.5">
      <c r="A98" s="15"/>
      <c r="B98" s="15" t="s">
        <v>161</v>
      </c>
      <c r="C98" s="42">
        <f t="shared" si="5"/>
        <v>175.813775</v>
      </c>
      <c r="D98" s="26">
        <v>175.813775</v>
      </c>
      <c r="E98" s="26">
        <v>0</v>
      </c>
      <c r="F98" s="41">
        <f t="shared" si="6"/>
        <v>168.576085</v>
      </c>
      <c r="G98" s="26">
        <v>168.576085</v>
      </c>
      <c r="H98" s="26">
        <v>0</v>
      </c>
      <c r="I98" s="41">
        <f t="shared" si="7"/>
        <v>-4.116679708401681</v>
      </c>
      <c r="J98" s="43">
        <f t="shared" si="8"/>
        <v>-4.116679708401681</v>
      </c>
      <c r="K98" s="43"/>
    </row>
    <row r="99" spans="1:11" ht="13.5">
      <c r="A99" s="15"/>
      <c r="B99" s="15" t="s">
        <v>209</v>
      </c>
      <c r="C99" s="42">
        <f t="shared" si="5"/>
        <v>42.11</v>
      </c>
      <c r="D99" s="26">
        <v>0</v>
      </c>
      <c r="E99" s="26">
        <v>42.11</v>
      </c>
      <c r="F99" s="41">
        <f t="shared" si="6"/>
        <v>2122.2621</v>
      </c>
      <c r="G99" s="26">
        <v>0</v>
      </c>
      <c r="H99" s="26">
        <v>2122.2621</v>
      </c>
      <c r="I99" s="41">
        <f t="shared" si="7"/>
        <v>4939.805509380194</v>
      </c>
      <c r="J99" s="43"/>
      <c r="K99" s="43">
        <f t="shared" si="9"/>
        <v>4939.805509380194</v>
      </c>
    </row>
    <row r="100" spans="1:11" ht="13.5">
      <c r="A100" s="15"/>
      <c r="B100" s="15" t="s">
        <v>210</v>
      </c>
      <c r="C100" s="42">
        <f t="shared" si="5"/>
        <v>2491.602994</v>
      </c>
      <c r="D100" s="26">
        <v>1063.0898339999999</v>
      </c>
      <c r="E100" s="26">
        <v>1428.51316</v>
      </c>
      <c r="F100" s="41">
        <f t="shared" si="6"/>
        <v>2106.185458</v>
      </c>
      <c r="G100" s="26">
        <v>1267.81134</v>
      </c>
      <c r="H100" s="26">
        <v>838.374118</v>
      </c>
      <c r="I100" s="41">
        <f t="shared" si="7"/>
        <v>-15.46865760428605</v>
      </c>
      <c r="J100" s="43">
        <f t="shared" si="8"/>
        <v>19.25721603692808</v>
      </c>
      <c r="K100" s="43">
        <f t="shared" si="9"/>
        <v>-41.311417950115356</v>
      </c>
    </row>
    <row r="101" spans="1:11" ht="13.5">
      <c r="A101" s="15"/>
      <c r="B101" s="15" t="s">
        <v>158</v>
      </c>
      <c r="C101" s="42">
        <f t="shared" si="5"/>
        <v>1361.230853</v>
      </c>
      <c r="D101" s="26">
        <v>959.549664</v>
      </c>
      <c r="E101" s="26">
        <v>401.681189</v>
      </c>
      <c r="F101" s="41">
        <f t="shared" si="6"/>
        <v>1272.768214</v>
      </c>
      <c r="G101" s="26">
        <v>1193.031554</v>
      </c>
      <c r="H101" s="26">
        <v>79.73666</v>
      </c>
      <c r="I101" s="41">
        <f t="shared" si="7"/>
        <v>-6.49872421015424</v>
      </c>
      <c r="J101" s="43">
        <f t="shared" si="8"/>
        <v>24.332444558075515</v>
      </c>
      <c r="K101" s="43">
        <f t="shared" si="9"/>
        <v>-80.14926708454848</v>
      </c>
    </row>
    <row r="102" spans="1:11" ht="13.5">
      <c r="A102" s="15"/>
      <c r="B102" s="15" t="s">
        <v>172</v>
      </c>
      <c r="C102" s="42">
        <f t="shared" si="5"/>
        <v>530.831971</v>
      </c>
      <c r="D102" s="26">
        <v>0</v>
      </c>
      <c r="E102" s="26">
        <v>530.831971</v>
      </c>
      <c r="F102" s="41">
        <f t="shared" si="6"/>
        <v>799.037244</v>
      </c>
      <c r="G102" s="26">
        <v>40.399786</v>
      </c>
      <c r="H102" s="26">
        <v>758.637458</v>
      </c>
      <c r="I102" s="41">
        <f t="shared" si="7"/>
        <v>50.52545582262981</v>
      </c>
      <c r="J102" s="43"/>
      <c r="K102" s="43">
        <f t="shared" si="9"/>
        <v>42.91480156533377</v>
      </c>
    </row>
    <row r="103" spans="1:11" ht="13.5">
      <c r="A103" s="15"/>
      <c r="B103" s="15" t="s">
        <v>161</v>
      </c>
      <c r="C103" s="42">
        <f t="shared" si="5"/>
        <v>103.54016999999999</v>
      </c>
      <c r="D103" s="26">
        <v>103.54016999999999</v>
      </c>
      <c r="E103" s="26">
        <v>0</v>
      </c>
      <c r="F103" s="41">
        <f t="shared" si="6"/>
        <v>34.38</v>
      </c>
      <c r="G103" s="26">
        <v>34.38</v>
      </c>
      <c r="H103" s="26">
        <v>0</v>
      </c>
      <c r="I103" s="41">
        <f t="shared" si="7"/>
        <v>-66.79549589304325</v>
      </c>
      <c r="J103" s="43">
        <f t="shared" si="8"/>
        <v>-66.79549589304325</v>
      </c>
      <c r="K103" s="43"/>
    </row>
    <row r="104" spans="1:11" ht="13.5">
      <c r="A104" s="15"/>
      <c r="B104" s="15" t="s">
        <v>503</v>
      </c>
      <c r="C104" s="42">
        <f t="shared" si="5"/>
        <v>496</v>
      </c>
      <c r="D104" s="26">
        <v>0</v>
      </c>
      <c r="E104" s="26">
        <v>496</v>
      </c>
      <c r="F104" s="41">
        <f t="shared" si="6"/>
        <v>0</v>
      </c>
      <c r="G104" s="26">
        <v>0</v>
      </c>
      <c r="H104" s="26">
        <v>0</v>
      </c>
      <c r="I104" s="41">
        <f t="shared" si="7"/>
        <v>-100</v>
      </c>
      <c r="J104" s="43"/>
      <c r="K104" s="43">
        <f t="shared" si="9"/>
        <v>-100</v>
      </c>
    </row>
    <row r="105" spans="1:11" ht="13.5">
      <c r="A105" s="15"/>
      <c r="B105" s="15" t="s">
        <v>211</v>
      </c>
      <c r="C105" s="42">
        <f t="shared" si="5"/>
        <v>4445.8755280000005</v>
      </c>
      <c r="D105" s="26">
        <v>1230.40431</v>
      </c>
      <c r="E105" s="26">
        <v>3215.471218</v>
      </c>
      <c r="F105" s="41">
        <f t="shared" si="6"/>
        <v>2807.0522250000004</v>
      </c>
      <c r="G105" s="26">
        <v>1247.75926</v>
      </c>
      <c r="H105" s="26">
        <v>1559.292965</v>
      </c>
      <c r="I105" s="41">
        <f t="shared" si="7"/>
        <v>-36.86165509310228</v>
      </c>
      <c r="J105" s="43">
        <f t="shared" si="8"/>
        <v>1.4105079004477923</v>
      </c>
      <c r="K105" s="43">
        <f t="shared" si="9"/>
        <v>-51.506548829571884</v>
      </c>
    </row>
    <row r="106" spans="1:11" ht="13.5">
      <c r="A106" s="15"/>
      <c r="B106" s="15" t="s">
        <v>158</v>
      </c>
      <c r="C106" s="42">
        <f t="shared" si="5"/>
        <v>1237.9108310000001</v>
      </c>
      <c r="D106" s="26">
        <v>1153.5860300000002</v>
      </c>
      <c r="E106" s="26">
        <v>84.32480100000001</v>
      </c>
      <c r="F106" s="41">
        <f t="shared" si="6"/>
        <v>1267.52936</v>
      </c>
      <c r="G106" s="26">
        <v>1198.60526</v>
      </c>
      <c r="H106" s="26">
        <v>68.9241</v>
      </c>
      <c r="I106" s="41">
        <f t="shared" si="7"/>
        <v>2.3926221710229023</v>
      </c>
      <c r="J106" s="43">
        <f t="shared" si="8"/>
        <v>3.902546392660448</v>
      </c>
      <c r="K106" s="43">
        <f t="shared" si="9"/>
        <v>-18.26354858519027</v>
      </c>
    </row>
    <row r="107" spans="1:11" ht="13.5">
      <c r="A107" s="15"/>
      <c r="B107" s="15" t="s">
        <v>172</v>
      </c>
      <c r="C107" s="42">
        <f t="shared" si="5"/>
        <v>1108.046417</v>
      </c>
      <c r="D107" s="26">
        <v>0</v>
      </c>
      <c r="E107" s="26">
        <v>1108.046417</v>
      </c>
      <c r="F107" s="41">
        <f t="shared" si="6"/>
        <v>580.368865</v>
      </c>
      <c r="G107" s="26">
        <v>0</v>
      </c>
      <c r="H107" s="26">
        <v>580.368865</v>
      </c>
      <c r="I107" s="41">
        <f t="shared" si="7"/>
        <v>-47.62233277453033</v>
      </c>
      <c r="J107" s="43"/>
      <c r="K107" s="43">
        <f t="shared" si="9"/>
        <v>-47.62233277453033</v>
      </c>
    </row>
    <row r="108" spans="1:11" ht="13.5">
      <c r="A108" s="15"/>
      <c r="B108" s="15" t="s">
        <v>212</v>
      </c>
      <c r="C108" s="42">
        <f t="shared" si="5"/>
        <v>1915</v>
      </c>
      <c r="D108" s="26">
        <v>0</v>
      </c>
      <c r="E108" s="26">
        <v>1915</v>
      </c>
      <c r="F108" s="41">
        <f t="shared" si="6"/>
        <v>910</v>
      </c>
      <c r="G108" s="26">
        <v>0</v>
      </c>
      <c r="H108" s="26">
        <v>910</v>
      </c>
      <c r="I108" s="41">
        <f t="shared" si="7"/>
        <v>-52.48041775456919</v>
      </c>
      <c r="J108" s="43"/>
      <c r="K108" s="43">
        <f t="shared" si="9"/>
        <v>-52.48041775456919</v>
      </c>
    </row>
    <row r="109" spans="1:11" ht="13.5">
      <c r="A109" s="15"/>
      <c r="B109" s="15" t="s">
        <v>161</v>
      </c>
      <c r="C109" s="42">
        <f t="shared" si="5"/>
        <v>76.81828</v>
      </c>
      <c r="D109" s="26">
        <v>76.81828</v>
      </c>
      <c r="E109" s="26">
        <v>0</v>
      </c>
      <c r="F109" s="41">
        <f t="shared" si="6"/>
        <v>49.154</v>
      </c>
      <c r="G109" s="26">
        <v>49.154</v>
      </c>
      <c r="H109" s="26">
        <v>0</v>
      </c>
      <c r="I109" s="41">
        <f t="shared" si="7"/>
        <v>-36.012626161377206</v>
      </c>
      <c r="J109" s="43">
        <f t="shared" si="8"/>
        <v>-36.012626161377206</v>
      </c>
      <c r="K109" s="43"/>
    </row>
    <row r="110" spans="1:11" ht="13.5">
      <c r="A110" s="15"/>
      <c r="B110" s="15" t="s">
        <v>213</v>
      </c>
      <c r="C110" s="42">
        <f t="shared" si="5"/>
        <v>108.1</v>
      </c>
      <c r="D110" s="26">
        <v>0</v>
      </c>
      <c r="E110" s="26">
        <v>108.1</v>
      </c>
      <c r="F110" s="41">
        <f t="shared" si="6"/>
        <v>0</v>
      </c>
      <c r="G110" s="26">
        <v>0</v>
      </c>
      <c r="H110" s="26">
        <v>0</v>
      </c>
      <c r="I110" s="41">
        <f t="shared" si="7"/>
        <v>-100</v>
      </c>
      <c r="J110" s="43"/>
      <c r="K110" s="43">
        <f t="shared" si="9"/>
        <v>-100</v>
      </c>
    </row>
    <row r="111" spans="1:11" ht="13.5">
      <c r="A111" s="15"/>
      <c r="B111" s="15" t="s">
        <v>214</v>
      </c>
      <c r="C111" s="42">
        <f t="shared" si="5"/>
        <v>775.223694</v>
      </c>
      <c r="D111" s="26">
        <v>348.053929</v>
      </c>
      <c r="E111" s="26">
        <v>427.16976500000004</v>
      </c>
      <c r="F111" s="41">
        <f t="shared" si="6"/>
        <v>656.9461570000001</v>
      </c>
      <c r="G111" s="26">
        <v>364.48196</v>
      </c>
      <c r="H111" s="26">
        <v>292.464197</v>
      </c>
      <c r="I111" s="41">
        <f t="shared" si="7"/>
        <v>-15.257213874580042</v>
      </c>
      <c r="J111" s="43">
        <f t="shared" si="8"/>
        <v>4.719967117509549</v>
      </c>
      <c r="K111" s="43">
        <f t="shared" si="9"/>
        <v>-31.534434090858472</v>
      </c>
    </row>
    <row r="112" spans="1:11" ht="13.5">
      <c r="A112" s="15"/>
      <c r="B112" s="15" t="s">
        <v>158</v>
      </c>
      <c r="C112" s="42">
        <f t="shared" si="5"/>
        <v>431.152376</v>
      </c>
      <c r="D112" s="26">
        <v>281.14914300000004</v>
      </c>
      <c r="E112" s="26">
        <v>150.003233</v>
      </c>
      <c r="F112" s="41">
        <f t="shared" si="6"/>
        <v>384.11781199999996</v>
      </c>
      <c r="G112" s="26">
        <v>277.135812</v>
      </c>
      <c r="H112" s="26">
        <v>106.982</v>
      </c>
      <c r="I112" s="41">
        <f t="shared" si="7"/>
        <v>-10.909035092502899</v>
      </c>
      <c r="J112" s="43">
        <f t="shared" si="8"/>
        <v>-1.427474029326865</v>
      </c>
      <c r="K112" s="43">
        <f t="shared" si="9"/>
        <v>-28.680203846006435</v>
      </c>
    </row>
    <row r="113" spans="1:11" ht="13.5">
      <c r="A113" s="15"/>
      <c r="B113" s="15" t="s">
        <v>172</v>
      </c>
      <c r="C113" s="42">
        <f t="shared" si="5"/>
        <v>184.080206</v>
      </c>
      <c r="D113" s="26">
        <v>0</v>
      </c>
      <c r="E113" s="26">
        <v>184.080206</v>
      </c>
      <c r="F113" s="41">
        <f t="shared" si="6"/>
        <v>126.228523</v>
      </c>
      <c r="G113" s="26">
        <v>0</v>
      </c>
      <c r="H113" s="26">
        <v>126.228523</v>
      </c>
      <c r="I113" s="41">
        <f t="shared" si="7"/>
        <v>-31.427432778948543</v>
      </c>
      <c r="J113" s="43"/>
      <c r="K113" s="43">
        <f t="shared" si="9"/>
        <v>-31.427432778948543</v>
      </c>
    </row>
    <row r="114" spans="1:11" ht="13.5">
      <c r="A114" s="15"/>
      <c r="B114" s="15" t="s">
        <v>215</v>
      </c>
      <c r="C114" s="42">
        <f t="shared" si="5"/>
        <v>0</v>
      </c>
      <c r="D114" s="26">
        <v>0</v>
      </c>
      <c r="E114" s="26">
        <v>0</v>
      </c>
      <c r="F114" s="41">
        <f t="shared" si="6"/>
        <v>0</v>
      </c>
      <c r="G114" s="26">
        <v>0</v>
      </c>
      <c r="H114" s="26">
        <v>0</v>
      </c>
      <c r="I114" s="41"/>
      <c r="J114" s="43"/>
      <c r="K114" s="43"/>
    </row>
    <row r="115" spans="1:11" ht="13.5">
      <c r="A115" s="15"/>
      <c r="B115" s="15" t="s">
        <v>216</v>
      </c>
      <c r="C115" s="42">
        <f t="shared" si="5"/>
        <v>0</v>
      </c>
      <c r="D115" s="26">
        <v>0</v>
      </c>
      <c r="E115" s="26">
        <v>0</v>
      </c>
      <c r="F115" s="41">
        <f t="shared" si="6"/>
        <v>2</v>
      </c>
      <c r="G115" s="26">
        <v>0</v>
      </c>
      <c r="H115" s="26">
        <v>2</v>
      </c>
      <c r="I115" s="41"/>
      <c r="J115" s="43"/>
      <c r="K115" s="43"/>
    </row>
    <row r="116" spans="1:11" ht="13.5">
      <c r="A116" s="15"/>
      <c r="B116" s="15" t="s">
        <v>161</v>
      </c>
      <c r="C116" s="42">
        <f t="shared" si="5"/>
        <v>159.991112</v>
      </c>
      <c r="D116" s="26">
        <v>66.904786</v>
      </c>
      <c r="E116" s="26">
        <v>93.086326</v>
      </c>
      <c r="F116" s="41">
        <f t="shared" si="6"/>
        <v>136.399822</v>
      </c>
      <c r="G116" s="26">
        <v>87.346148</v>
      </c>
      <c r="H116" s="26">
        <v>49.053674</v>
      </c>
      <c r="I116" s="41">
        <f t="shared" si="7"/>
        <v>-14.745375355600995</v>
      </c>
      <c r="J116" s="43">
        <f t="shared" si="8"/>
        <v>30.55291440585431</v>
      </c>
      <c r="K116" s="43">
        <f t="shared" si="9"/>
        <v>-47.30302923331618</v>
      </c>
    </row>
    <row r="117" spans="1:11" ht="13.5">
      <c r="A117" s="15"/>
      <c r="B117" s="15" t="s">
        <v>217</v>
      </c>
      <c r="C117" s="42">
        <f t="shared" si="5"/>
        <v>0</v>
      </c>
      <c r="D117" s="26">
        <v>0</v>
      </c>
      <c r="E117" s="26">
        <v>0</v>
      </c>
      <c r="F117" s="41">
        <f t="shared" si="6"/>
        <v>8.2</v>
      </c>
      <c r="G117" s="26">
        <v>0</v>
      </c>
      <c r="H117" s="26">
        <v>8.2</v>
      </c>
      <c r="I117" s="41"/>
      <c r="J117" s="43"/>
      <c r="K117" s="43"/>
    </row>
    <row r="118" spans="1:11" ht="13.5">
      <c r="A118" s="15"/>
      <c r="B118" s="15" t="s">
        <v>218</v>
      </c>
      <c r="C118" s="42">
        <f t="shared" si="5"/>
        <v>35712.912278</v>
      </c>
      <c r="D118" s="26">
        <v>28650.442868000002</v>
      </c>
      <c r="E118" s="26">
        <v>7062.46941</v>
      </c>
      <c r="F118" s="41">
        <f t="shared" si="6"/>
        <v>36852.46915999999</v>
      </c>
      <c r="G118" s="26">
        <v>28144.436983999996</v>
      </c>
      <c r="H118" s="26">
        <v>8708.032176</v>
      </c>
      <c r="I118" s="41">
        <f t="shared" si="7"/>
        <v>3.1908819788465803</v>
      </c>
      <c r="J118" s="43">
        <f t="shared" si="8"/>
        <v>-1.7661363432715702</v>
      </c>
      <c r="K118" s="43">
        <f t="shared" si="9"/>
        <v>23.30010468675433</v>
      </c>
    </row>
    <row r="119" spans="1:11" ht="13.5">
      <c r="A119" s="15"/>
      <c r="B119" s="15" t="s">
        <v>219</v>
      </c>
      <c r="C119" s="42">
        <f t="shared" si="5"/>
        <v>1408.030131</v>
      </c>
      <c r="D119" s="26">
        <v>746.870303</v>
      </c>
      <c r="E119" s="26">
        <v>661.1598280000001</v>
      </c>
      <c r="F119" s="41">
        <f t="shared" si="6"/>
        <v>1179.152914</v>
      </c>
      <c r="G119" s="26">
        <v>687.62811</v>
      </c>
      <c r="H119" s="26">
        <v>491.524804</v>
      </c>
      <c r="I119" s="41">
        <f t="shared" si="7"/>
        <v>-16.255136304323873</v>
      </c>
      <c r="J119" s="43">
        <f t="shared" si="8"/>
        <v>-7.932058988292649</v>
      </c>
      <c r="K119" s="43">
        <f t="shared" si="9"/>
        <v>-25.65718859736893</v>
      </c>
    </row>
    <row r="120" spans="1:11" ht="13.5">
      <c r="A120" s="15"/>
      <c r="B120" s="15" t="s">
        <v>158</v>
      </c>
      <c r="C120" s="42">
        <f t="shared" si="5"/>
        <v>236.569053</v>
      </c>
      <c r="D120" s="26">
        <v>231.556053</v>
      </c>
      <c r="E120" s="26">
        <v>5.013</v>
      </c>
      <c r="F120" s="41">
        <f t="shared" si="6"/>
        <v>252.637593</v>
      </c>
      <c r="G120" s="26">
        <v>252.637593</v>
      </c>
      <c r="H120" s="26">
        <v>0</v>
      </c>
      <c r="I120" s="41">
        <f t="shared" si="7"/>
        <v>6.792325452644904</v>
      </c>
      <c r="J120" s="43">
        <f t="shared" si="8"/>
        <v>9.104292341690597</v>
      </c>
      <c r="K120" s="43">
        <f t="shared" si="9"/>
        <v>-100</v>
      </c>
    </row>
    <row r="121" spans="1:11" ht="13.5">
      <c r="A121" s="15"/>
      <c r="B121" s="15" t="s">
        <v>220</v>
      </c>
      <c r="C121" s="42">
        <f t="shared" si="5"/>
        <v>1171.461078</v>
      </c>
      <c r="D121" s="26">
        <v>515.31425</v>
      </c>
      <c r="E121" s="26">
        <v>656.146828</v>
      </c>
      <c r="F121" s="41">
        <f t="shared" si="6"/>
        <v>926.5153210000001</v>
      </c>
      <c r="G121" s="26">
        <v>434.990517</v>
      </c>
      <c r="H121" s="26">
        <v>491.524804</v>
      </c>
      <c r="I121" s="41">
        <f t="shared" si="7"/>
        <v>-20.90942342004127</v>
      </c>
      <c r="J121" s="43">
        <f t="shared" si="8"/>
        <v>-15.587330061219925</v>
      </c>
      <c r="K121" s="43">
        <f t="shared" si="9"/>
        <v>-25.08920518625139</v>
      </c>
    </row>
    <row r="122" spans="1:11" ht="13.5">
      <c r="A122" s="15"/>
      <c r="B122" s="15" t="s">
        <v>221</v>
      </c>
      <c r="C122" s="42">
        <f t="shared" si="5"/>
        <v>16061.29572</v>
      </c>
      <c r="D122" s="26">
        <v>13453.882397</v>
      </c>
      <c r="E122" s="26">
        <v>2607.413323</v>
      </c>
      <c r="F122" s="41">
        <f t="shared" si="6"/>
        <v>17361.276835</v>
      </c>
      <c r="G122" s="26">
        <v>14352.409886000001</v>
      </c>
      <c r="H122" s="26">
        <v>3008.8669489999997</v>
      </c>
      <c r="I122" s="41">
        <f t="shared" si="7"/>
        <v>8.093874477270385</v>
      </c>
      <c r="J122" s="43">
        <f t="shared" si="8"/>
        <v>6.678573979510621</v>
      </c>
      <c r="K122" s="43">
        <f t="shared" si="9"/>
        <v>15.396624020395077</v>
      </c>
    </row>
    <row r="123" spans="1:11" ht="13.5">
      <c r="A123" s="15"/>
      <c r="B123" s="15" t="s">
        <v>222</v>
      </c>
      <c r="C123" s="42">
        <f t="shared" si="5"/>
        <v>604.5806</v>
      </c>
      <c r="D123" s="26">
        <v>494.31645999999995</v>
      </c>
      <c r="E123" s="26">
        <v>110.26414</v>
      </c>
      <c r="F123" s="41">
        <f t="shared" si="6"/>
        <v>534.151061</v>
      </c>
      <c r="G123" s="26">
        <v>505.24106100000006</v>
      </c>
      <c r="H123" s="26">
        <v>28.91</v>
      </c>
      <c r="I123" s="41">
        <f t="shared" si="7"/>
        <v>-11.64932169507258</v>
      </c>
      <c r="J123" s="43">
        <f t="shared" si="8"/>
        <v>2.21004192334605</v>
      </c>
      <c r="K123" s="43">
        <f t="shared" si="9"/>
        <v>-73.7811404505581</v>
      </c>
    </row>
    <row r="124" spans="1:11" ht="13.5">
      <c r="A124" s="15"/>
      <c r="B124" s="15" t="s">
        <v>223</v>
      </c>
      <c r="C124" s="42">
        <f t="shared" si="5"/>
        <v>4473.342821</v>
      </c>
      <c r="D124" s="26">
        <v>4322.556021</v>
      </c>
      <c r="E124" s="26">
        <v>150.7868</v>
      </c>
      <c r="F124" s="41">
        <f t="shared" si="6"/>
        <v>6165.633174</v>
      </c>
      <c r="G124" s="26">
        <v>5103.525339</v>
      </c>
      <c r="H124" s="26">
        <v>1062.107835</v>
      </c>
      <c r="I124" s="41">
        <f t="shared" si="7"/>
        <v>37.83055358636014</v>
      </c>
      <c r="J124" s="43">
        <f t="shared" si="8"/>
        <v>18.067303563120195</v>
      </c>
      <c r="K124" s="43">
        <f t="shared" si="9"/>
        <v>604.3771968103309</v>
      </c>
    </row>
    <row r="125" spans="1:11" ht="13.5">
      <c r="A125" s="15"/>
      <c r="B125" s="15" t="s">
        <v>224</v>
      </c>
      <c r="C125" s="42">
        <f t="shared" si="5"/>
        <v>5187.470165000001</v>
      </c>
      <c r="D125" s="26">
        <v>4428.163099</v>
      </c>
      <c r="E125" s="26">
        <v>759.307066</v>
      </c>
      <c r="F125" s="41">
        <f t="shared" si="6"/>
        <v>5668.278016</v>
      </c>
      <c r="G125" s="26">
        <v>4766.290706000001</v>
      </c>
      <c r="H125" s="26">
        <v>901.98731</v>
      </c>
      <c r="I125" s="41">
        <f t="shared" si="7"/>
        <v>9.268638386472523</v>
      </c>
      <c r="J125" s="43">
        <f t="shared" si="8"/>
        <v>7.635843564035813</v>
      </c>
      <c r="K125" s="43">
        <f t="shared" si="9"/>
        <v>18.79084897123821</v>
      </c>
    </row>
    <row r="126" spans="1:11" ht="13.5">
      <c r="A126" s="15"/>
      <c r="B126" s="15" t="s">
        <v>225</v>
      </c>
      <c r="C126" s="42">
        <f t="shared" si="5"/>
        <v>5073.28106</v>
      </c>
      <c r="D126" s="26">
        <v>4208.846817000001</v>
      </c>
      <c r="E126" s="26">
        <v>864.4342429999999</v>
      </c>
      <c r="F126" s="41">
        <f t="shared" si="6"/>
        <v>4168.212448</v>
      </c>
      <c r="G126" s="26">
        <v>3844.192448</v>
      </c>
      <c r="H126" s="26">
        <v>324.02</v>
      </c>
      <c r="I126" s="41">
        <f t="shared" si="7"/>
        <v>-17.839906784111818</v>
      </c>
      <c r="J126" s="43">
        <f t="shared" si="8"/>
        <v>-8.663997167279199</v>
      </c>
      <c r="K126" s="43">
        <f t="shared" si="9"/>
        <v>-62.516524232601455</v>
      </c>
    </row>
    <row r="127" spans="1:11" ht="13.5">
      <c r="A127" s="15"/>
      <c r="B127" s="15" t="s">
        <v>226</v>
      </c>
      <c r="C127" s="42">
        <f t="shared" si="5"/>
        <v>0</v>
      </c>
      <c r="D127" s="26">
        <v>0</v>
      </c>
      <c r="E127" s="26">
        <v>0</v>
      </c>
      <c r="F127" s="41">
        <f t="shared" si="6"/>
        <v>6.5048</v>
      </c>
      <c r="G127" s="26">
        <v>0</v>
      </c>
      <c r="H127" s="26">
        <v>6.5048</v>
      </c>
      <c r="I127" s="41"/>
      <c r="J127" s="43"/>
      <c r="K127" s="43"/>
    </row>
    <row r="128" spans="1:11" ht="13.5">
      <c r="A128" s="15"/>
      <c r="B128" s="15" t="s">
        <v>227</v>
      </c>
      <c r="C128" s="42">
        <f t="shared" si="5"/>
        <v>722.621074</v>
      </c>
      <c r="D128" s="26">
        <v>0</v>
      </c>
      <c r="E128" s="26">
        <v>722.621074</v>
      </c>
      <c r="F128" s="41">
        <f t="shared" si="6"/>
        <v>818.497336</v>
      </c>
      <c r="G128" s="26">
        <v>133.160332</v>
      </c>
      <c r="H128" s="26">
        <v>685.337004</v>
      </c>
      <c r="I128" s="41">
        <f t="shared" si="7"/>
        <v>13.267847485997898</v>
      </c>
      <c r="J128" s="43"/>
      <c r="K128" s="43">
        <f t="shared" si="9"/>
        <v>-5.159560292591196</v>
      </c>
    </row>
    <row r="129" spans="1:11" ht="13.5">
      <c r="A129" s="15"/>
      <c r="B129" s="15" t="s">
        <v>228</v>
      </c>
      <c r="C129" s="42">
        <f t="shared" si="5"/>
        <v>16695.614245</v>
      </c>
      <c r="D129" s="26">
        <v>13277.289996</v>
      </c>
      <c r="E129" s="26">
        <v>3418.3242490000002</v>
      </c>
      <c r="F129" s="41">
        <f t="shared" si="6"/>
        <v>16685.219064</v>
      </c>
      <c r="G129" s="26">
        <v>11922.858821</v>
      </c>
      <c r="H129" s="26">
        <v>4762.360243</v>
      </c>
      <c r="I129" s="41">
        <f t="shared" si="7"/>
        <v>-0.06226294431253413</v>
      </c>
      <c r="J129" s="43">
        <f t="shared" si="8"/>
        <v>-10.201111638052977</v>
      </c>
      <c r="K129" s="43">
        <f t="shared" si="9"/>
        <v>39.318563603004755</v>
      </c>
    </row>
    <row r="130" spans="1:11" ht="13.5">
      <c r="A130" s="15"/>
      <c r="B130" s="15" t="s">
        <v>229</v>
      </c>
      <c r="C130" s="42">
        <f t="shared" si="5"/>
        <v>9743.001476</v>
      </c>
      <c r="D130" s="26">
        <v>7247.556398999999</v>
      </c>
      <c r="E130" s="26">
        <v>2495.445077</v>
      </c>
      <c r="F130" s="41">
        <f t="shared" si="6"/>
        <v>8810.261847</v>
      </c>
      <c r="G130" s="26">
        <v>5382.185637</v>
      </c>
      <c r="H130" s="26">
        <v>3428.07621</v>
      </c>
      <c r="I130" s="41">
        <f t="shared" si="7"/>
        <v>-9.573432081454811</v>
      </c>
      <c r="J130" s="43">
        <f t="shared" si="8"/>
        <v>-25.737926817063183</v>
      </c>
      <c r="K130" s="43">
        <f t="shared" si="9"/>
        <v>37.37333839145042</v>
      </c>
    </row>
    <row r="131" spans="1:11" ht="13.5">
      <c r="A131" s="15"/>
      <c r="B131" s="15" t="s">
        <v>230</v>
      </c>
      <c r="C131" s="42">
        <f t="shared" si="5"/>
        <v>1129.390769</v>
      </c>
      <c r="D131" s="26">
        <v>730.891492</v>
      </c>
      <c r="E131" s="26">
        <v>398.499277</v>
      </c>
      <c r="F131" s="41">
        <f t="shared" si="6"/>
        <v>1376.0550269999999</v>
      </c>
      <c r="G131" s="26">
        <v>956.196694</v>
      </c>
      <c r="H131" s="26">
        <v>419.858333</v>
      </c>
      <c r="I131" s="41">
        <f t="shared" si="7"/>
        <v>21.840470523626156</v>
      </c>
      <c r="J131" s="43">
        <f t="shared" si="8"/>
        <v>30.826080815837436</v>
      </c>
      <c r="K131" s="43">
        <f t="shared" si="9"/>
        <v>5.359873212517775</v>
      </c>
    </row>
    <row r="132" spans="1:11" ht="13.5">
      <c r="A132" s="15"/>
      <c r="B132" s="15" t="s">
        <v>231</v>
      </c>
      <c r="C132" s="42">
        <f t="shared" si="5"/>
        <v>0</v>
      </c>
      <c r="D132" s="26">
        <v>0</v>
      </c>
      <c r="E132" s="26">
        <v>0</v>
      </c>
      <c r="F132" s="41">
        <f t="shared" si="6"/>
        <v>0</v>
      </c>
      <c r="G132" s="26">
        <v>0</v>
      </c>
      <c r="H132" s="26">
        <v>0</v>
      </c>
      <c r="I132" s="41"/>
      <c r="J132" s="43"/>
      <c r="K132" s="43"/>
    </row>
    <row r="133" spans="1:11" ht="13.5">
      <c r="A133" s="15"/>
      <c r="B133" s="15" t="s">
        <v>232</v>
      </c>
      <c r="C133" s="42">
        <f t="shared" si="5"/>
        <v>5774.622</v>
      </c>
      <c r="D133" s="26">
        <v>5273.642105</v>
      </c>
      <c r="E133" s="26">
        <v>500.979895</v>
      </c>
      <c r="F133" s="41">
        <f t="shared" si="6"/>
        <v>6495.302189999999</v>
      </c>
      <c r="G133" s="26">
        <v>5580.87649</v>
      </c>
      <c r="H133" s="26">
        <v>914.4257</v>
      </c>
      <c r="I133" s="41">
        <f t="shared" si="7"/>
        <v>12.480127530425353</v>
      </c>
      <c r="J133" s="43">
        <f t="shared" si="8"/>
        <v>5.825848225625841</v>
      </c>
      <c r="K133" s="43">
        <f t="shared" si="9"/>
        <v>82.52742457858514</v>
      </c>
    </row>
    <row r="134" spans="1:11" ht="13.5">
      <c r="A134" s="15"/>
      <c r="B134" s="15" t="s">
        <v>233</v>
      </c>
      <c r="C134" s="42">
        <f t="shared" si="5"/>
        <v>48.599999999999994</v>
      </c>
      <c r="D134" s="26">
        <v>25.2</v>
      </c>
      <c r="E134" s="26">
        <v>23.4</v>
      </c>
      <c r="F134" s="41">
        <f t="shared" si="6"/>
        <v>3.6</v>
      </c>
      <c r="G134" s="26">
        <v>3.6</v>
      </c>
      <c r="H134" s="26">
        <v>0</v>
      </c>
      <c r="I134" s="41">
        <f t="shared" si="7"/>
        <v>-92.5925925925926</v>
      </c>
      <c r="J134" s="43">
        <f t="shared" si="8"/>
        <v>-85.71428571428571</v>
      </c>
      <c r="K134" s="43">
        <f t="shared" si="9"/>
        <v>-100</v>
      </c>
    </row>
    <row r="135" spans="1:11" ht="13.5">
      <c r="A135" s="15"/>
      <c r="B135" s="15" t="s">
        <v>234</v>
      </c>
      <c r="C135" s="42">
        <f aca="true" t="shared" si="10" ref="C135:C198">D135+E135</f>
        <v>35.5</v>
      </c>
      <c r="D135" s="26">
        <v>0</v>
      </c>
      <c r="E135" s="26">
        <v>35.5</v>
      </c>
      <c r="F135" s="41">
        <f aca="true" t="shared" si="11" ref="F135:F198">G135+H135</f>
        <v>35.5</v>
      </c>
      <c r="G135" s="26">
        <v>0</v>
      </c>
      <c r="H135" s="26">
        <v>35.5</v>
      </c>
      <c r="I135" s="41">
        <f aca="true" t="shared" si="12" ref="I135:I198">(F135-C135)/C135*100</f>
        <v>0</v>
      </c>
      <c r="J135" s="43"/>
      <c r="K135" s="43">
        <f aca="true" t="shared" si="13" ref="K135:K198">(H135-E135)/E135*100</f>
        <v>0</v>
      </c>
    </row>
    <row r="136" spans="1:11" ht="13.5">
      <c r="A136" s="15"/>
      <c r="B136" s="15" t="s">
        <v>235</v>
      </c>
      <c r="C136" s="42">
        <f t="shared" si="10"/>
        <v>35.5</v>
      </c>
      <c r="D136" s="26">
        <v>0</v>
      </c>
      <c r="E136" s="26">
        <v>35.5</v>
      </c>
      <c r="F136" s="41">
        <f t="shared" si="11"/>
        <v>35.5</v>
      </c>
      <c r="G136" s="26">
        <v>0</v>
      </c>
      <c r="H136" s="26">
        <v>35.5</v>
      </c>
      <c r="I136" s="41">
        <f t="shared" si="12"/>
        <v>0</v>
      </c>
      <c r="J136" s="43"/>
      <c r="K136" s="43">
        <f t="shared" si="13"/>
        <v>0</v>
      </c>
    </row>
    <row r="137" spans="1:11" ht="13.5">
      <c r="A137" s="15"/>
      <c r="B137" s="15" t="s">
        <v>236</v>
      </c>
      <c r="C137" s="42">
        <f t="shared" si="10"/>
        <v>441.83468200000004</v>
      </c>
      <c r="D137" s="26">
        <v>423.234682</v>
      </c>
      <c r="E137" s="26">
        <v>18.6</v>
      </c>
      <c r="F137" s="41">
        <f t="shared" si="11"/>
        <v>481.513086</v>
      </c>
      <c r="G137" s="26">
        <v>416.356609</v>
      </c>
      <c r="H137" s="26">
        <v>65.156477</v>
      </c>
      <c r="I137" s="41">
        <f t="shared" si="12"/>
        <v>8.980373342443936</v>
      </c>
      <c r="J137" s="43">
        <f aca="true" t="shared" si="14" ref="J137:J198">(G137-D137)/D137*100</f>
        <v>-1.62512036289125</v>
      </c>
      <c r="K137" s="43">
        <f t="shared" si="13"/>
        <v>250.30363978494617</v>
      </c>
    </row>
    <row r="138" spans="1:11" ht="13.5">
      <c r="A138" s="15"/>
      <c r="B138" s="15" t="s">
        <v>237</v>
      </c>
      <c r="C138" s="42">
        <f t="shared" si="10"/>
        <v>441.83468200000004</v>
      </c>
      <c r="D138" s="26">
        <v>423.234682</v>
      </c>
      <c r="E138" s="26">
        <v>18.6</v>
      </c>
      <c r="F138" s="41">
        <f t="shared" si="11"/>
        <v>481.513086</v>
      </c>
      <c r="G138" s="26">
        <v>416.356609</v>
      </c>
      <c r="H138" s="26">
        <v>65.156477</v>
      </c>
      <c r="I138" s="41">
        <f t="shared" si="12"/>
        <v>8.980373342443936</v>
      </c>
      <c r="J138" s="43">
        <f t="shared" si="14"/>
        <v>-1.62512036289125</v>
      </c>
      <c r="K138" s="43">
        <f t="shared" si="13"/>
        <v>250.30363978494617</v>
      </c>
    </row>
    <row r="139" spans="1:11" ht="13.5">
      <c r="A139" s="15"/>
      <c r="B139" s="15" t="s">
        <v>238</v>
      </c>
      <c r="C139" s="42">
        <f t="shared" si="10"/>
        <v>1033.4375</v>
      </c>
      <c r="D139" s="26">
        <v>749.1654900000001</v>
      </c>
      <c r="E139" s="26">
        <v>284.27201</v>
      </c>
      <c r="F139" s="41">
        <f t="shared" si="11"/>
        <v>1069.807261</v>
      </c>
      <c r="G139" s="26">
        <v>765.1835580000001</v>
      </c>
      <c r="H139" s="26">
        <v>304.623703</v>
      </c>
      <c r="I139" s="41">
        <f t="shared" si="12"/>
        <v>3.5192995222255745</v>
      </c>
      <c r="J139" s="43">
        <f t="shared" si="14"/>
        <v>2.1381214449693844</v>
      </c>
      <c r="K139" s="43">
        <f t="shared" si="13"/>
        <v>7.159232103083224</v>
      </c>
    </row>
    <row r="140" spans="1:11" ht="13.5">
      <c r="A140" s="15"/>
      <c r="B140" s="15" t="s">
        <v>239</v>
      </c>
      <c r="C140" s="42">
        <f t="shared" si="10"/>
        <v>1033.4375</v>
      </c>
      <c r="D140" s="26">
        <v>749.1654900000001</v>
      </c>
      <c r="E140" s="26">
        <v>284.27201</v>
      </c>
      <c r="F140" s="41">
        <f t="shared" si="11"/>
        <v>1069.807261</v>
      </c>
      <c r="G140" s="26">
        <v>765.1835580000001</v>
      </c>
      <c r="H140" s="26">
        <v>304.623703</v>
      </c>
      <c r="I140" s="41">
        <f t="shared" si="12"/>
        <v>3.5192995222255745</v>
      </c>
      <c r="J140" s="43">
        <f t="shared" si="14"/>
        <v>2.1381214449693844</v>
      </c>
      <c r="K140" s="43">
        <f t="shared" si="13"/>
        <v>7.159232103083224</v>
      </c>
    </row>
    <row r="141" spans="1:11" ht="13.5">
      <c r="A141" s="15"/>
      <c r="B141" s="15" t="s">
        <v>240</v>
      </c>
      <c r="C141" s="42">
        <f t="shared" si="10"/>
        <v>0</v>
      </c>
      <c r="D141" s="26">
        <v>0</v>
      </c>
      <c r="E141" s="26">
        <v>0</v>
      </c>
      <c r="F141" s="41">
        <f t="shared" si="11"/>
        <v>40</v>
      </c>
      <c r="G141" s="26">
        <v>0</v>
      </c>
      <c r="H141" s="26">
        <v>40</v>
      </c>
      <c r="I141" s="41"/>
      <c r="J141" s="43"/>
      <c r="K141" s="43"/>
    </row>
    <row r="142" spans="1:11" ht="13.5">
      <c r="A142" s="15"/>
      <c r="B142" s="15" t="s">
        <v>241</v>
      </c>
      <c r="C142" s="42">
        <f t="shared" si="10"/>
        <v>0</v>
      </c>
      <c r="D142" s="26">
        <v>0</v>
      </c>
      <c r="E142" s="26">
        <v>0</v>
      </c>
      <c r="F142" s="41">
        <f t="shared" si="11"/>
        <v>40</v>
      </c>
      <c r="G142" s="26">
        <v>0</v>
      </c>
      <c r="H142" s="26">
        <v>40</v>
      </c>
      <c r="I142" s="41"/>
      <c r="J142" s="43"/>
      <c r="K142" s="43"/>
    </row>
    <row r="143" spans="1:11" ht="13.5">
      <c r="A143" s="15"/>
      <c r="B143" s="15" t="s">
        <v>504</v>
      </c>
      <c r="C143" s="42">
        <f t="shared" si="10"/>
        <v>37.2</v>
      </c>
      <c r="D143" s="26">
        <v>0</v>
      </c>
      <c r="E143" s="26">
        <v>37.2</v>
      </c>
      <c r="F143" s="41">
        <f t="shared" si="11"/>
        <v>0</v>
      </c>
      <c r="G143" s="26">
        <v>0</v>
      </c>
      <c r="H143" s="26">
        <v>0</v>
      </c>
      <c r="I143" s="41">
        <f t="shared" si="12"/>
        <v>-100</v>
      </c>
      <c r="J143" s="43"/>
      <c r="K143" s="43">
        <f t="shared" si="13"/>
        <v>-100</v>
      </c>
    </row>
    <row r="144" spans="1:11" ht="13.5">
      <c r="A144" s="15"/>
      <c r="B144" s="15" t="s">
        <v>505</v>
      </c>
      <c r="C144" s="42">
        <f t="shared" si="10"/>
        <v>37.2</v>
      </c>
      <c r="D144" s="26">
        <v>0</v>
      </c>
      <c r="E144" s="26">
        <v>37.2</v>
      </c>
      <c r="F144" s="41">
        <f t="shared" si="11"/>
        <v>0</v>
      </c>
      <c r="G144" s="26">
        <v>0</v>
      </c>
      <c r="H144" s="26">
        <v>0</v>
      </c>
      <c r="I144" s="41">
        <f t="shared" si="12"/>
        <v>-100</v>
      </c>
      <c r="J144" s="43"/>
      <c r="K144" s="43">
        <f t="shared" si="13"/>
        <v>-100</v>
      </c>
    </row>
    <row r="145" spans="1:11" ht="13.5">
      <c r="A145" s="15"/>
      <c r="B145" s="15" t="s">
        <v>242</v>
      </c>
      <c r="C145" s="42">
        <f t="shared" si="10"/>
        <v>2646.670352</v>
      </c>
      <c r="D145" s="26">
        <v>753.9033519999999</v>
      </c>
      <c r="E145" s="26">
        <v>1892.767</v>
      </c>
      <c r="F145" s="41">
        <f t="shared" si="11"/>
        <v>2745.1319049999997</v>
      </c>
      <c r="G145" s="26">
        <v>817.853706</v>
      </c>
      <c r="H145" s="26">
        <v>1927.2781989999999</v>
      </c>
      <c r="I145" s="41">
        <f t="shared" si="12"/>
        <v>3.720204630909004</v>
      </c>
      <c r="J145" s="43">
        <f t="shared" si="14"/>
        <v>8.482566608882788</v>
      </c>
      <c r="K145" s="43">
        <f t="shared" si="13"/>
        <v>1.8233199860310225</v>
      </c>
    </row>
    <row r="146" spans="1:11" ht="13.5">
      <c r="A146" s="15"/>
      <c r="B146" s="15" t="s">
        <v>243</v>
      </c>
      <c r="C146" s="42">
        <f t="shared" si="10"/>
        <v>192.9355</v>
      </c>
      <c r="D146" s="26">
        <v>189.7355</v>
      </c>
      <c r="E146" s="26">
        <v>3.2</v>
      </c>
      <c r="F146" s="41">
        <f t="shared" si="11"/>
        <v>197.2597</v>
      </c>
      <c r="G146" s="26">
        <v>197.2597</v>
      </c>
      <c r="H146" s="26">
        <v>0</v>
      </c>
      <c r="I146" s="41">
        <f t="shared" si="12"/>
        <v>2.2412671592319815</v>
      </c>
      <c r="J146" s="43">
        <f t="shared" si="14"/>
        <v>3.965625831749993</v>
      </c>
      <c r="K146" s="43">
        <f t="shared" si="13"/>
        <v>-100</v>
      </c>
    </row>
    <row r="147" spans="1:11" ht="13.5">
      <c r="A147" s="15"/>
      <c r="B147" s="15" t="s">
        <v>158</v>
      </c>
      <c r="C147" s="42">
        <f t="shared" si="10"/>
        <v>180.4326</v>
      </c>
      <c r="D147" s="26">
        <v>180.4326</v>
      </c>
      <c r="E147" s="26">
        <v>0</v>
      </c>
      <c r="F147" s="41">
        <f t="shared" si="11"/>
        <v>175.4126</v>
      </c>
      <c r="G147" s="26">
        <v>175.4126</v>
      </c>
      <c r="H147" s="26">
        <v>0</v>
      </c>
      <c r="I147" s="41">
        <f t="shared" si="12"/>
        <v>-2.782202329290832</v>
      </c>
      <c r="J147" s="43">
        <f t="shared" si="14"/>
        <v>-2.782202329290832</v>
      </c>
      <c r="K147" s="43"/>
    </row>
    <row r="148" spans="1:11" ht="13.5">
      <c r="A148" s="15"/>
      <c r="B148" s="15" t="s">
        <v>163</v>
      </c>
      <c r="C148" s="42">
        <f t="shared" si="10"/>
        <v>9.3029</v>
      </c>
      <c r="D148" s="26">
        <v>9.3029</v>
      </c>
      <c r="E148" s="26">
        <v>0</v>
      </c>
      <c r="F148" s="41">
        <f t="shared" si="11"/>
        <v>21.8471</v>
      </c>
      <c r="G148" s="26">
        <v>21.8471</v>
      </c>
      <c r="H148" s="26">
        <v>0</v>
      </c>
      <c r="I148" s="41">
        <f t="shared" si="12"/>
        <v>134.84182351739784</v>
      </c>
      <c r="J148" s="43">
        <f t="shared" si="14"/>
        <v>134.84182351739784</v>
      </c>
      <c r="K148" s="43"/>
    </row>
    <row r="149" spans="1:11" ht="13.5">
      <c r="A149" s="15"/>
      <c r="B149" s="15" t="s">
        <v>506</v>
      </c>
      <c r="C149" s="42">
        <f t="shared" si="10"/>
        <v>3.2</v>
      </c>
      <c r="D149" s="26">
        <v>0</v>
      </c>
      <c r="E149" s="26">
        <v>3.2</v>
      </c>
      <c r="F149" s="41">
        <f t="shared" si="11"/>
        <v>0</v>
      </c>
      <c r="G149" s="26">
        <v>0</v>
      </c>
      <c r="H149" s="26">
        <v>0</v>
      </c>
      <c r="I149" s="41">
        <f t="shared" si="12"/>
        <v>-100</v>
      </c>
      <c r="J149" s="43"/>
      <c r="K149" s="43">
        <f t="shared" si="13"/>
        <v>-100</v>
      </c>
    </row>
    <row r="150" spans="1:11" ht="13.5">
      <c r="A150" s="15"/>
      <c r="B150" s="15" t="s">
        <v>244</v>
      </c>
      <c r="C150" s="42">
        <f t="shared" si="10"/>
        <v>436.64785199999994</v>
      </c>
      <c r="D150" s="26">
        <v>432.64785199999994</v>
      </c>
      <c r="E150" s="26">
        <v>4</v>
      </c>
      <c r="F150" s="41">
        <f t="shared" si="11"/>
        <v>460.72668799999997</v>
      </c>
      <c r="G150" s="26">
        <v>452.72668799999997</v>
      </c>
      <c r="H150" s="26">
        <v>8</v>
      </c>
      <c r="I150" s="41">
        <f t="shared" si="12"/>
        <v>5.514474854212732</v>
      </c>
      <c r="J150" s="43">
        <f t="shared" si="14"/>
        <v>4.640918915275241</v>
      </c>
      <c r="K150" s="43">
        <f t="shared" si="13"/>
        <v>100</v>
      </c>
    </row>
    <row r="151" spans="1:11" ht="13.5">
      <c r="A151" s="15"/>
      <c r="B151" s="15" t="s">
        <v>245</v>
      </c>
      <c r="C151" s="42">
        <f t="shared" si="10"/>
        <v>436.64785199999994</v>
      </c>
      <c r="D151" s="26">
        <v>432.64785199999994</v>
      </c>
      <c r="E151" s="26">
        <v>4</v>
      </c>
      <c r="F151" s="41">
        <f t="shared" si="11"/>
        <v>460.72668799999997</v>
      </c>
      <c r="G151" s="26">
        <v>452.72668799999997</v>
      </c>
      <c r="H151" s="26">
        <v>8</v>
      </c>
      <c r="I151" s="41">
        <f t="shared" si="12"/>
        <v>5.514474854212732</v>
      </c>
      <c r="J151" s="43">
        <f t="shared" si="14"/>
        <v>4.640918915275241</v>
      </c>
      <c r="K151" s="43">
        <f t="shared" si="13"/>
        <v>100</v>
      </c>
    </row>
    <row r="152" spans="1:11" ht="13.5">
      <c r="A152" s="15"/>
      <c r="B152" s="15" t="s">
        <v>246</v>
      </c>
      <c r="C152" s="42">
        <f t="shared" si="10"/>
        <v>1808.9957</v>
      </c>
      <c r="D152" s="26">
        <v>0</v>
      </c>
      <c r="E152" s="26">
        <v>1808.9957</v>
      </c>
      <c r="F152" s="41">
        <f t="shared" si="11"/>
        <v>1855.053</v>
      </c>
      <c r="G152" s="26">
        <v>0</v>
      </c>
      <c r="H152" s="26">
        <v>1855.053</v>
      </c>
      <c r="I152" s="41">
        <f t="shared" si="12"/>
        <v>2.5460148965528315</v>
      </c>
      <c r="J152" s="43"/>
      <c r="K152" s="43">
        <f t="shared" si="13"/>
        <v>2.5460148965528315</v>
      </c>
    </row>
    <row r="153" spans="1:11" ht="13.5">
      <c r="A153" s="15"/>
      <c r="B153" s="15" t="s">
        <v>247</v>
      </c>
      <c r="C153" s="42">
        <f t="shared" si="10"/>
        <v>1808.9957</v>
      </c>
      <c r="D153" s="26">
        <v>0</v>
      </c>
      <c r="E153" s="26">
        <v>1808.9957</v>
      </c>
      <c r="F153" s="41">
        <f t="shared" si="11"/>
        <v>1855.053</v>
      </c>
      <c r="G153" s="26">
        <v>0</v>
      </c>
      <c r="H153" s="26">
        <v>1855.053</v>
      </c>
      <c r="I153" s="41">
        <f t="shared" si="12"/>
        <v>2.5460148965528315</v>
      </c>
      <c r="J153" s="43"/>
      <c r="K153" s="43">
        <f t="shared" si="13"/>
        <v>2.5460148965528315</v>
      </c>
    </row>
    <row r="154" spans="1:11" ht="13.5">
      <c r="A154" s="15"/>
      <c r="B154" s="15" t="s">
        <v>248</v>
      </c>
      <c r="C154" s="42">
        <f t="shared" si="10"/>
        <v>208.0913</v>
      </c>
      <c r="D154" s="26">
        <v>131.52</v>
      </c>
      <c r="E154" s="26">
        <v>76.5713</v>
      </c>
      <c r="F154" s="41">
        <f t="shared" si="11"/>
        <v>232.092517</v>
      </c>
      <c r="G154" s="26">
        <v>167.86731799999998</v>
      </c>
      <c r="H154" s="26">
        <v>64.225199</v>
      </c>
      <c r="I154" s="41">
        <f t="shared" si="12"/>
        <v>11.533983881113722</v>
      </c>
      <c r="J154" s="43">
        <f t="shared" si="14"/>
        <v>27.636342761557152</v>
      </c>
      <c r="K154" s="43">
        <f t="shared" si="13"/>
        <v>-16.123666438992142</v>
      </c>
    </row>
    <row r="155" spans="1:11" ht="13.5">
      <c r="A155" s="15"/>
      <c r="B155" s="15" t="s">
        <v>245</v>
      </c>
      <c r="C155" s="42">
        <f t="shared" si="10"/>
        <v>135.4069</v>
      </c>
      <c r="D155" s="26">
        <v>131.52</v>
      </c>
      <c r="E155" s="26">
        <v>3.8869</v>
      </c>
      <c r="F155" s="41">
        <f t="shared" si="11"/>
        <v>167.86731799999998</v>
      </c>
      <c r="G155" s="26">
        <v>167.86731799999998</v>
      </c>
      <c r="H155" s="26">
        <v>0</v>
      </c>
      <c r="I155" s="41">
        <f t="shared" si="12"/>
        <v>23.97249918578741</v>
      </c>
      <c r="J155" s="43">
        <f t="shared" si="14"/>
        <v>27.636342761557152</v>
      </c>
      <c r="K155" s="43">
        <f t="shared" si="13"/>
        <v>-100</v>
      </c>
    </row>
    <row r="156" spans="1:11" ht="13.5">
      <c r="A156" s="15"/>
      <c r="B156" s="15" t="s">
        <v>249</v>
      </c>
      <c r="C156" s="42">
        <f t="shared" si="10"/>
        <v>72.6844</v>
      </c>
      <c r="D156" s="26">
        <v>0</v>
      </c>
      <c r="E156" s="26">
        <v>72.6844</v>
      </c>
      <c r="F156" s="41">
        <f t="shared" si="11"/>
        <v>64.225199</v>
      </c>
      <c r="G156" s="26">
        <v>0</v>
      </c>
      <c r="H156" s="26">
        <v>64.225199</v>
      </c>
      <c r="I156" s="41">
        <f t="shared" si="12"/>
        <v>-11.638262130525936</v>
      </c>
      <c r="J156" s="43"/>
      <c r="K156" s="43">
        <f t="shared" si="13"/>
        <v>-11.638262130525936</v>
      </c>
    </row>
    <row r="157" spans="1:11" ht="13.5">
      <c r="A157" s="15"/>
      <c r="B157" s="15" t="s">
        <v>250</v>
      </c>
      <c r="C157" s="42">
        <f t="shared" si="10"/>
        <v>9315.73625</v>
      </c>
      <c r="D157" s="26">
        <v>4315.444936999999</v>
      </c>
      <c r="E157" s="26">
        <v>5000.291313000001</v>
      </c>
      <c r="F157" s="41">
        <f t="shared" si="11"/>
        <v>8759.372654</v>
      </c>
      <c r="G157" s="26">
        <v>4271.1448390000005</v>
      </c>
      <c r="H157" s="26">
        <v>4488.227815</v>
      </c>
      <c r="I157" s="41">
        <f t="shared" si="12"/>
        <v>-5.972298711226386</v>
      </c>
      <c r="J157" s="43">
        <f t="shared" si="14"/>
        <v>-1.0265476363787238</v>
      </c>
      <c r="K157" s="43">
        <f t="shared" si="13"/>
        <v>-10.240673311747114</v>
      </c>
    </row>
    <row r="158" spans="1:11" ht="13.5">
      <c r="A158" s="15"/>
      <c r="B158" s="15" t="s">
        <v>251</v>
      </c>
      <c r="C158" s="42">
        <f t="shared" si="10"/>
        <v>2066.5592</v>
      </c>
      <c r="D158" s="26">
        <v>1598.6974</v>
      </c>
      <c r="E158" s="26">
        <v>467.8618</v>
      </c>
      <c r="F158" s="41">
        <f t="shared" si="11"/>
        <v>1900.6669</v>
      </c>
      <c r="G158" s="26">
        <v>1552.6345</v>
      </c>
      <c r="H158" s="26">
        <v>348.0324</v>
      </c>
      <c r="I158" s="41">
        <f t="shared" si="12"/>
        <v>-8.02746420233208</v>
      </c>
      <c r="J158" s="43">
        <f t="shared" si="14"/>
        <v>-2.881276969612894</v>
      </c>
      <c r="K158" s="43">
        <f t="shared" si="13"/>
        <v>-25.61213589141067</v>
      </c>
    </row>
    <row r="159" spans="1:11" ht="13.5">
      <c r="A159" s="15"/>
      <c r="B159" s="15" t="s">
        <v>158</v>
      </c>
      <c r="C159" s="42">
        <f t="shared" si="10"/>
        <v>258.2565</v>
      </c>
      <c r="D159" s="26">
        <v>252.8565</v>
      </c>
      <c r="E159" s="26">
        <v>5.4</v>
      </c>
      <c r="F159" s="41">
        <f t="shared" si="11"/>
        <v>289.96</v>
      </c>
      <c r="G159" s="26">
        <v>289.96</v>
      </c>
      <c r="H159" s="26">
        <v>0</v>
      </c>
      <c r="I159" s="41">
        <f t="shared" si="12"/>
        <v>12.275973692820882</v>
      </c>
      <c r="J159" s="43">
        <f t="shared" si="14"/>
        <v>14.673737871084969</v>
      </c>
      <c r="K159" s="43">
        <f t="shared" si="13"/>
        <v>-100</v>
      </c>
    </row>
    <row r="160" spans="1:11" ht="13.5">
      <c r="A160" s="15"/>
      <c r="B160" s="15" t="s">
        <v>252</v>
      </c>
      <c r="C160" s="42">
        <f t="shared" si="10"/>
        <v>925.4438</v>
      </c>
      <c r="D160" s="26">
        <v>858.2868</v>
      </c>
      <c r="E160" s="26">
        <v>67.157</v>
      </c>
      <c r="F160" s="41">
        <f t="shared" si="11"/>
        <v>702.2411</v>
      </c>
      <c r="G160" s="26">
        <v>700.2411</v>
      </c>
      <c r="H160" s="26">
        <v>2</v>
      </c>
      <c r="I160" s="41">
        <f t="shared" si="12"/>
        <v>-24.118449980431013</v>
      </c>
      <c r="J160" s="43">
        <f t="shared" si="14"/>
        <v>-18.41408955607846</v>
      </c>
      <c r="K160" s="43">
        <f t="shared" si="13"/>
        <v>-97.02190389683875</v>
      </c>
    </row>
    <row r="161" spans="1:11" ht="13.5">
      <c r="A161" s="15"/>
      <c r="B161" s="15" t="s">
        <v>507</v>
      </c>
      <c r="C161" s="42">
        <f t="shared" si="10"/>
        <v>11.34</v>
      </c>
      <c r="D161" s="26">
        <v>0</v>
      </c>
      <c r="E161" s="26">
        <v>11.34</v>
      </c>
      <c r="F161" s="41">
        <f t="shared" si="11"/>
        <v>0</v>
      </c>
      <c r="G161" s="26">
        <v>0</v>
      </c>
      <c r="H161" s="26">
        <v>0</v>
      </c>
      <c r="I161" s="41">
        <f t="shared" si="12"/>
        <v>-100</v>
      </c>
      <c r="J161" s="43"/>
      <c r="K161" s="43">
        <f t="shared" si="13"/>
        <v>-100</v>
      </c>
    </row>
    <row r="162" spans="1:11" ht="13.5">
      <c r="A162" s="15"/>
      <c r="B162" s="15" t="s">
        <v>253</v>
      </c>
      <c r="C162" s="42">
        <f t="shared" si="10"/>
        <v>156.3436</v>
      </c>
      <c r="D162" s="26">
        <v>147.3436</v>
      </c>
      <c r="E162" s="26">
        <v>9</v>
      </c>
      <c r="F162" s="41">
        <f t="shared" si="11"/>
        <v>185.0284</v>
      </c>
      <c r="G162" s="26">
        <v>172.4364</v>
      </c>
      <c r="H162" s="26">
        <v>12.592</v>
      </c>
      <c r="I162" s="41">
        <f t="shared" si="12"/>
        <v>18.347281244643206</v>
      </c>
      <c r="J162" s="43">
        <f t="shared" si="14"/>
        <v>17.030125502566776</v>
      </c>
      <c r="K162" s="43">
        <f t="shared" si="13"/>
        <v>39.91111111111112</v>
      </c>
    </row>
    <row r="163" spans="1:11" ht="13.5">
      <c r="A163" s="15"/>
      <c r="B163" s="15" t="s">
        <v>254</v>
      </c>
      <c r="C163" s="42">
        <f t="shared" si="10"/>
        <v>250.7631</v>
      </c>
      <c r="D163" s="26">
        <v>225.7631</v>
      </c>
      <c r="E163" s="26">
        <v>25</v>
      </c>
      <c r="F163" s="41">
        <f t="shared" si="11"/>
        <v>242.5494</v>
      </c>
      <c r="G163" s="26">
        <v>232.5494</v>
      </c>
      <c r="H163" s="26">
        <v>10</v>
      </c>
      <c r="I163" s="41">
        <f t="shared" si="12"/>
        <v>-3.2754819189904802</v>
      </c>
      <c r="J163" s="43">
        <f t="shared" si="14"/>
        <v>3.0059385258264006</v>
      </c>
      <c r="K163" s="43">
        <f t="shared" si="13"/>
        <v>-60</v>
      </c>
    </row>
    <row r="164" spans="1:11" ht="13.5">
      <c r="A164" s="15"/>
      <c r="B164" s="15" t="s">
        <v>255</v>
      </c>
      <c r="C164" s="42">
        <f t="shared" si="10"/>
        <v>66.25739999999999</v>
      </c>
      <c r="D164" s="26">
        <v>63.2574</v>
      </c>
      <c r="E164" s="26">
        <v>3</v>
      </c>
      <c r="F164" s="41">
        <f t="shared" si="11"/>
        <v>78.7276</v>
      </c>
      <c r="G164" s="26">
        <v>73.7276</v>
      </c>
      <c r="H164" s="26">
        <v>5</v>
      </c>
      <c r="I164" s="41">
        <f t="shared" si="12"/>
        <v>18.820841143781685</v>
      </c>
      <c r="J164" s="43">
        <f t="shared" si="14"/>
        <v>16.551739401240013</v>
      </c>
      <c r="K164" s="43">
        <f t="shared" si="13"/>
        <v>66.66666666666666</v>
      </c>
    </row>
    <row r="165" spans="1:11" ht="13.5">
      <c r="A165" s="15"/>
      <c r="B165" s="15" t="s">
        <v>256</v>
      </c>
      <c r="C165" s="42">
        <f t="shared" si="10"/>
        <v>398.1548</v>
      </c>
      <c r="D165" s="26">
        <v>51.19</v>
      </c>
      <c r="E165" s="26">
        <v>346.9648</v>
      </c>
      <c r="F165" s="41">
        <f t="shared" si="11"/>
        <v>402.1604</v>
      </c>
      <c r="G165" s="26">
        <v>83.72</v>
      </c>
      <c r="H165" s="26">
        <v>318.4404</v>
      </c>
      <c r="I165" s="41">
        <f t="shared" si="12"/>
        <v>1.0060408665172336</v>
      </c>
      <c r="J165" s="43">
        <f t="shared" si="14"/>
        <v>63.54756788435242</v>
      </c>
      <c r="K165" s="43">
        <f t="shared" si="13"/>
        <v>-8.221122142649632</v>
      </c>
    </row>
    <row r="166" spans="1:11" ht="13.5">
      <c r="A166" s="15"/>
      <c r="B166" s="15" t="s">
        <v>257</v>
      </c>
      <c r="C166" s="42">
        <f t="shared" si="10"/>
        <v>196.8565</v>
      </c>
      <c r="D166" s="26">
        <v>190.8565</v>
      </c>
      <c r="E166" s="26">
        <v>6</v>
      </c>
      <c r="F166" s="41">
        <f t="shared" si="11"/>
        <v>266.0642</v>
      </c>
      <c r="G166" s="26">
        <v>189.1625</v>
      </c>
      <c r="H166" s="26">
        <v>76.9017</v>
      </c>
      <c r="I166" s="41">
        <f t="shared" si="12"/>
        <v>35.1564210478191</v>
      </c>
      <c r="J166" s="43">
        <f t="shared" si="14"/>
        <v>-0.8875778398954275</v>
      </c>
      <c r="K166" s="43">
        <f t="shared" si="13"/>
        <v>1181.695</v>
      </c>
    </row>
    <row r="167" spans="1:11" ht="13.5">
      <c r="A167" s="15"/>
      <c r="B167" s="15" t="s">
        <v>258</v>
      </c>
      <c r="C167" s="42">
        <f t="shared" si="10"/>
        <v>0</v>
      </c>
      <c r="D167" s="26">
        <v>0</v>
      </c>
      <c r="E167" s="26">
        <v>0</v>
      </c>
      <c r="F167" s="41">
        <f t="shared" si="11"/>
        <v>23.7595</v>
      </c>
      <c r="G167" s="26">
        <v>0</v>
      </c>
      <c r="H167" s="26">
        <v>23.7595</v>
      </c>
      <c r="I167" s="41"/>
      <c r="J167" s="43"/>
      <c r="K167" s="43"/>
    </row>
    <row r="168" spans="1:11" ht="13.5">
      <c r="A168" s="15"/>
      <c r="B168" s="15" t="s">
        <v>259</v>
      </c>
      <c r="C168" s="42">
        <f t="shared" si="10"/>
        <v>42.4385</v>
      </c>
      <c r="D168" s="26">
        <v>38.4385</v>
      </c>
      <c r="E168" s="26">
        <v>4</v>
      </c>
      <c r="F168" s="41">
        <f t="shared" si="11"/>
        <v>44.6137</v>
      </c>
      <c r="G168" s="26">
        <v>42.7805</v>
      </c>
      <c r="H168" s="26">
        <v>1.8332</v>
      </c>
      <c r="I168" s="41">
        <f t="shared" si="12"/>
        <v>5.125534597122905</v>
      </c>
      <c r="J168" s="43">
        <f t="shared" si="14"/>
        <v>11.295966283804013</v>
      </c>
      <c r="K168" s="43">
        <f t="shared" si="13"/>
        <v>-54.17000000000001</v>
      </c>
    </row>
    <row r="169" spans="1:11" ht="13.5">
      <c r="A169" s="15"/>
      <c r="B169" s="15" t="s">
        <v>260</v>
      </c>
      <c r="C169" s="42">
        <f t="shared" si="10"/>
        <v>154.418</v>
      </c>
      <c r="D169" s="26">
        <v>152.418</v>
      </c>
      <c r="E169" s="26">
        <v>2</v>
      </c>
      <c r="F169" s="41">
        <f t="shared" si="11"/>
        <v>197.691</v>
      </c>
      <c r="G169" s="26">
        <v>146.382</v>
      </c>
      <c r="H169" s="26">
        <v>51.309</v>
      </c>
      <c r="I169" s="41">
        <f t="shared" si="12"/>
        <v>28.02328744058335</v>
      </c>
      <c r="J169" s="43">
        <f t="shared" si="14"/>
        <v>-3.9601621855686346</v>
      </c>
      <c r="K169" s="43">
        <f t="shared" si="13"/>
        <v>2465.45</v>
      </c>
    </row>
    <row r="170" spans="1:11" ht="13.5">
      <c r="A170" s="15"/>
      <c r="B170" s="15" t="s">
        <v>261</v>
      </c>
      <c r="C170" s="42">
        <f t="shared" si="10"/>
        <v>475.773181</v>
      </c>
      <c r="D170" s="26">
        <v>282.267337</v>
      </c>
      <c r="E170" s="26">
        <v>193.505844</v>
      </c>
      <c r="F170" s="41">
        <f t="shared" si="11"/>
        <v>420.72865</v>
      </c>
      <c r="G170" s="26">
        <v>274.016883</v>
      </c>
      <c r="H170" s="26">
        <v>146.71176699999998</v>
      </c>
      <c r="I170" s="41">
        <f t="shared" si="12"/>
        <v>-11.569490084393808</v>
      </c>
      <c r="J170" s="43">
        <f t="shared" si="14"/>
        <v>-2.922921967411338</v>
      </c>
      <c r="K170" s="43">
        <f t="shared" si="13"/>
        <v>-24.18225518811722</v>
      </c>
    </row>
    <row r="171" spans="1:11" ht="13.5">
      <c r="A171" s="15"/>
      <c r="B171" s="15" t="s">
        <v>158</v>
      </c>
      <c r="C171" s="42">
        <f t="shared" si="10"/>
        <v>119.64563700000001</v>
      </c>
      <c r="D171" s="26">
        <v>119.64563700000001</v>
      </c>
      <c r="E171" s="26">
        <v>0</v>
      </c>
      <c r="F171" s="41">
        <f t="shared" si="11"/>
        <v>120.81910400000001</v>
      </c>
      <c r="G171" s="26">
        <v>120.81910400000001</v>
      </c>
      <c r="H171" s="26">
        <v>0</v>
      </c>
      <c r="I171" s="41">
        <f t="shared" si="12"/>
        <v>0.9807854506219914</v>
      </c>
      <c r="J171" s="43">
        <f t="shared" si="14"/>
        <v>0.9807854506219914</v>
      </c>
      <c r="K171" s="43"/>
    </row>
    <row r="172" spans="1:11" ht="13.5">
      <c r="A172" s="15"/>
      <c r="B172" s="15" t="s">
        <v>262</v>
      </c>
      <c r="C172" s="42">
        <f t="shared" si="10"/>
        <v>122.835</v>
      </c>
      <c r="D172" s="26">
        <v>0</v>
      </c>
      <c r="E172" s="26">
        <v>122.835</v>
      </c>
      <c r="F172" s="41">
        <f t="shared" si="11"/>
        <v>69.765</v>
      </c>
      <c r="G172" s="26">
        <v>0</v>
      </c>
      <c r="H172" s="26">
        <v>69.765</v>
      </c>
      <c r="I172" s="41">
        <f t="shared" si="12"/>
        <v>-43.20429844913908</v>
      </c>
      <c r="J172" s="43"/>
      <c r="K172" s="43">
        <f t="shared" si="13"/>
        <v>-43.20429844913908</v>
      </c>
    </row>
    <row r="173" spans="1:11" ht="13.5">
      <c r="A173" s="15"/>
      <c r="B173" s="15" t="s">
        <v>263</v>
      </c>
      <c r="C173" s="42">
        <f t="shared" si="10"/>
        <v>134.992932</v>
      </c>
      <c r="D173" s="26">
        <v>98.4074</v>
      </c>
      <c r="E173" s="26">
        <v>36.585532</v>
      </c>
      <c r="F173" s="41">
        <f t="shared" si="11"/>
        <v>147.292117</v>
      </c>
      <c r="G173" s="26">
        <v>101.0949</v>
      </c>
      <c r="H173" s="26">
        <v>46.197216999999995</v>
      </c>
      <c r="I173" s="41">
        <f t="shared" si="12"/>
        <v>9.110984418058269</v>
      </c>
      <c r="J173" s="43">
        <f t="shared" si="14"/>
        <v>2.730993807376275</v>
      </c>
      <c r="K173" s="43">
        <f t="shared" si="13"/>
        <v>26.271819690909492</v>
      </c>
    </row>
    <row r="174" spans="1:11" ht="13.5">
      <c r="A174" s="15"/>
      <c r="B174" s="15" t="s">
        <v>264</v>
      </c>
      <c r="C174" s="42">
        <f t="shared" si="10"/>
        <v>15</v>
      </c>
      <c r="D174" s="26">
        <v>0</v>
      </c>
      <c r="E174" s="26">
        <v>15</v>
      </c>
      <c r="F174" s="41">
        <f t="shared" si="11"/>
        <v>15</v>
      </c>
      <c r="G174" s="26">
        <v>0</v>
      </c>
      <c r="H174" s="26">
        <v>15</v>
      </c>
      <c r="I174" s="41">
        <f t="shared" si="12"/>
        <v>0</v>
      </c>
      <c r="J174" s="43"/>
      <c r="K174" s="43">
        <f t="shared" si="13"/>
        <v>0</v>
      </c>
    </row>
    <row r="175" spans="1:11" ht="13.5">
      <c r="A175" s="15"/>
      <c r="B175" s="15" t="s">
        <v>265</v>
      </c>
      <c r="C175" s="42">
        <f t="shared" si="10"/>
        <v>83.299612</v>
      </c>
      <c r="D175" s="26">
        <v>64.2143</v>
      </c>
      <c r="E175" s="26">
        <v>19.085312</v>
      </c>
      <c r="F175" s="41">
        <f t="shared" si="11"/>
        <v>67.852429</v>
      </c>
      <c r="G175" s="26">
        <v>52.102878999999994</v>
      </c>
      <c r="H175" s="26">
        <v>15.74955</v>
      </c>
      <c r="I175" s="41">
        <f t="shared" si="12"/>
        <v>-18.544123590875785</v>
      </c>
      <c r="J175" s="43">
        <f t="shared" si="14"/>
        <v>-18.860940631603864</v>
      </c>
      <c r="K175" s="43">
        <f t="shared" si="13"/>
        <v>-17.47816331218478</v>
      </c>
    </row>
    <row r="176" spans="1:11" ht="13.5">
      <c r="A176" s="15"/>
      <c r="B176" s="15" t="s">
        <v>266</v>
      </c>
      <c r="C176" s="42">
        <f t="shared" si="10"/>
        <v>3522.322656</v>
      </c>
      <c r="D176" s="26">
        <v>1684.5366</v>
      </c>
      <c r="E176" s="26">
        <v>1837.786056</v>
      </c>
      <c r="F176" s="41">
        <f t="shared" si="11"/>
        <v>2535.3974</v>
      </c>
      <c r="G176" s="26">
        <v>1746.8156559999998</v>
      </c>
      <c r="H176" s="26">
        <v>788.5817440000001</v>
      </c>
      <c r="I176" s="41">
        <f t="shared" si="12"/>
        <v>-28.01916100215437</v>
      </c>
      <c r="J176" s="43">
        <f t="shared" si="14"/>
        <v>3.6971031677198263</v>
      </c>
      <c r="K176" s="43">
        <f t="shared" si="13"/>
        <v>-57.09066670598353</v>
      </c>
    </row>
    <row r="177" spans="1:11" ht="13.5">
      <c r="A177" s="15"/>
      <c r="B177" s="15" t="s">
        <v>267</v>
      </c>
      <c r="C177" s="42">
        <f t="shared" si="10"/>
        <v>2304.622656</v>
      </c>
      <c r="D177" s="26">
        <v>1684.5366</v>
      </c>
      <c r="E177" s="26">
        <v>620.086056</v>
      </c>
      <c r="F177" s="41">
        <f t="shared" si="11"/>
        <v>2472.3574</v>
      </c>
      <c r="G177" s="26">
        <v>1746.8156559999998</v>
      </c>
      <c r="H177" s="26">
        <v>725.541744</v>
      </c>
      <c r="I177" s="41">
        <f t="shared" si="12"/>
        <v>7.278186889437569</v>
      </c>
      <c r="J177" s="43">
        <f t="shared" si="14"/>
        <v>3.6971031677198263</v>
      </c>
      <c r="K177" s="43">
        <f t="shared" si="13"/>
        <v>17.006621416431273</v>
      </c>
    </row>
    <row r="178" spans="1:11" ht="13.5">
      <c r="A178" s="15"/>
      <c r="B178" s="15" t="s">
        <v>508</v>
      </c>
      <c r="C178" s="42">
        <f t="shared" si="10"/>
        <v>996.3</v>
      </c>
      <c r="D178" s="26">
        <v>0</v>
      </c>
      <c r="E178" s="26">
        <v>996.3</v>
      </c>
      <c r="F178" s="41">
        <f t="shared" si="11"/>
        <v>0</v>
      </c>
      <c r="G178" s="26">
        <v>0</v>
      </c>
      <c r="H178" s="26">
        <v>0</v>
      </c>
      <c r="I178" s="41">
        <f t="shared" si="12"/>
        <v>-100</v>
      </c>
      <c r="J178" s="43"/>
      <c r="K178" s="43">
        <f t="shared" si="13"/>
        <v>-100</v>
      </c>
    </row>
    <row r="179" spans="1:11" ht="13.5">
      <c r="A179" s="15"/>
      <c r="B179" s="15" t="s">
        <v>268</v>
      </c>
      <c r="C179" s="42">
        <f t="shared" si="10"/>
        <v>221.4</v>
      </c>
      <c r="D179" s="26">
        <v>0</v>
      </c>
      <c r="E179" s="26">
        <v>221.4</v>
      </c>
      <c r="F179" s="41">
        <f t="shared" si="11"/>
        <v>63.04</v>
      </c>
      <c r="G179" s="26">
        <v>0</v>
      </c>
      <c r="H179" s="26">
        <v>63.04</v>
      </c>
      <c r="I179" s="41">
        <f t="shared" si="12"/>
        <v>-71.52664859981932</v>
      </c>
      <c r="J179" s="43"/>
      <c r="K179" s="43">
        <f t="shared" si="13"/>
        <v>-71.52664859981932</v>
      </c>
    </row>
    <row r="180" spans="1:11" ht="13.5">
      <c r="A180" s="15"/>
      <c r="B180" s="15" t="s">
        <v>269</v>
      </c>
      <c r="C180" s="42">
        <f t="shared" si="10"/>
        <v>683.3563710000001</v>
      </c>
      <c r="D180" s="26">
        <v>465.0871</v>
      </c>
      <c r="E180" s="26">
        <v>218.269271</v>
      </c>
      <c r="F180" s="41">
        <f t="shared" si="11"/>
        <v>668.1447559999999</v>
      </c>
      <c r="G180" s="26">
        <v>461.4308</v>
      </c>
      <c r="H180" s="26">
        <v>206.713956</v>
      </c>
      <c r="I180" s="41">
        <f t="shared" si="12"/>
        <v>-2.2260149528920046</v>
      </c>
      <c r="J180" s="43">
        <f t="shared" si="14"/>
        <v>-0.786153819359867</v>
      </c>
      <c r="K180" s="43">
        <f t="shared" si="13"/>
        <v>-5.294064046239476</v>
      </c>
    </row>
    <row r="181" spans="1:11" ht="13.5">
      <c r="A181" s="15"/>
      <c r="B181" s="15" t="s">
        <v>158</v>
      </c>
      <c r="C181" s="42">
        <f t="shared" si="10"/>
        <v>12.372</v>
      </c>
      <c r="D181" s="26">
        <v>0</v>
      </c>
      <c r="E181" s="26">
        <v>12.372</v>
      </c>
      <c r="F181" s="41">
        <f t="shared" si="11"/>
        <v>0</v>
      </c>
      <c r="G181" s="26">
        <v>0</v>
      </c>
      <c r="H181" s="26">
        <v>0</v>
      </c>
      <c r="I181" s="41">
        <f t="shared" si="12"/>
        <v>-100</v>
      </c>
      <c r="J181" s="43"/>
      <c r="K181" s="43">
        <f t="shared" si="13"/>
        <v>-100</v>
      </c>
    </row>
    <row r="182" spans="1:11" ht="13.5">
      <c r="A182" s="15"/>
      <c r="B182" s="15" t="s">
        <v>270</v>
      </c>
      <c r="C182" s="42">
        <f t="shared" si="10"/>
        <v>670.984371</v>
      </c>
      <c r="D182" s="26">
        <v>465.0871</v>
      </c>
      <c r="E182" s="26">
        <v>205.897271</v>
      </c>
      <c r="F182" s="41">
        <f t="shared" si="11"/>
        <v>668.1447559999999</v>
      </c>
      <c r="G182" s="26">
        <v>461.4308</v>
      </c>
      <c r="H182" s="26">
        <v>206.713956</v>
      </c>
      <c r="I182" s="41">
        <f t="shared" si="12"/>
        <v>-0.42320136246513174</v>
      </c>
      <c r="J182" s="43">
        <f t="shared" si="14"/>
        <v>-0.786153819359867</v>
      </c>
      <c r="K182" s="43">
        <f t="shared" si="13"/>
        <v>0.3966468307392024</v>
      </c>
    </row>
    <row r="183" spans="1:11" ht="13.5">
      <c r="A183" s="15"/>
      <c r="B183" s="15" t="s">
        <v>271</v>
      </c>
      <c r="C183" s="42">
        <f t="shared" si="10"/>
        <v>2370.868342</v>
      </c>
      <c r="D183" s="26">
        <v>94</v>
      </c>
      <c r="E183" s="26">
        <v>2276.868342</v>
      </c>
      <c r="F183" s="41">
        <f t="shared" si="11"/>
        <v>2968.370748</v>
      </c>
      <c r="G183" s="26">
        <v>47.0845</v>
      </c>
      <c r="H183" s="26">
        <v>2921.286248</v>
      </c>
      <c r="I183" s="41">
        <f t="shared" si="12"/>
        <v>25.201838306042873</v>
      </c>
      <c r="J183" s="43">
        <f t="shared" si="14"/>
        <v>-49.910106382978725</v>
      </c>
      <c r="K183" s="43">
        <f t="shared" si="13"/>
        <v>28.302818134576164</v>
      </c>
    </row>
    <row r="184" spans="1:11" ht="13.5">
      <c r="A184" s="15"/>
      <c r="B184" s="15" t="s">
        <v>272</v>
      </c>
      <c r="C184" s="42">
        <f t="shared" si="10"/>
        <v>2370.868342</v>
      </c>
      <c r="D184" s="26">
        <v>94</v>
      </c>
      <c r="E184" s="26">
        <v>2276.868342</v>
      </c>
      <c r="F184" s="41">
        <f t="shared" si="11"/>
        <v>2968.370748</v>
      </c>
      <c r="G184" s="26">
        <v>47.0845</v>
      </c>
      <c r="H184" s="26">
        <v>2921.286248</v>
      </c>
      <c r="I184" s="41">
        <f t="shared" si="12"/>
        <v>25.201838306042873</v>
      </c>
      <c r="J184" s="43">
        <f t="shared" si="14"/>
        <v>-49.910106382978725</v>
      </c>
      <c r="K184" s="43">
        <f t="shared" si="13"/>
        <v>28.302818134576164</v>
      </c>
    </row>
    <row r="185" spans="1:11" ht="13.5">
      <c r="A185" s="15"/>
      <c r="B185" s="15" t="s">
        <v>273</v>
      </c>
      <c r="C185" s="42">
        <f t="shared" si="10"/>
        <v>27049.531854</v>
      </c>
      <c r="D185" s="26">
        <v>5997.992273</v>
      </c>
      <c r="E185" s="26">
        <v>21051.539581</v>
      </c>
      <c r="F185" s="41">
        <f t="shared" si="11"/>
        <v>27855.028416999998</v>
      </c>
      <c r="G185" s="26">
        <v>5935.549236</v>
      </c>
      <c r="H185" s="26">
        <v>21919.479181</v>
      </c>
      <c r="I185" s="41">
        <f t="shared" si="12"/>
        <v>2.9778576847380176</v>
      </c>
      <c r="J185" s="43">
        <f t="shared" si="14"/>
        <v>-1.0410656459343526</v>
      </c>
      <c r="K185" s="43">
        <f t="shared" si="13"/>
        <v>4.122926955819203</v>
      </c>
    </row>
    <row r="186" spans="1:11" ht="13.5">
      <c r="A186" s="15"/>
      <c r="B186" s="15" t="s">
        <v>274</v>
      </c>
      <c r="C186" s="42">
        <f t="shared" si="10"/>
        <v>4238.179879</v>
      </c>
      <c r="D186" s="26">
        <v>2849.8915260000003</v>
      </c>
      <c r="E186" s="26">
        <v>1388.288353</v>
      </c>
      <c r="F186" s="41">
        <f t="shared" si="11"/>
        <v>3451.412128</v>
      </c>
      <c r="G186" s="26">
        <v>2568.424676</v>
      </c>
      <c r="H186" s="26">
        <v>882.987452</v>
      </c>
      <c r="I186" s="41">
        <f t="shared" si="12"/>
        <v>-18.563812142528466</v>
      </c>
      <c r="J186" s="43">
        <f t="shared" si="14"/>
        <v>-9.876405730959748</v>
      </c>
      <c r="K186" s="43">
        <f t="shared" si="13"/>
        <v>-36.397402593494206</v>
      </c>
    </row>
    <row r="187" spans="1:11" ht="13.5">
      <c r="A187" s="15"/>
      <c r="B187" s="15" t="s">
        <v>158</v>
      </c>
      <c r="C187" s="42">
        <f t="shared" si="10"/>
        <v>2312.834981</v>
      </c>
      <c r="D187" s="26">
        <v>1639.0244</v>
      </c>
      <c r="E187" s="26">
        <v>673.810581</v>
      </c>
      <c r="F187" s="41">
        <f t="shared" si="11"/>
        <v>1783.9780110000002</v>
      </c>
      <c r="G187" s="26">
        <v>1654.441892</v>
      </c>
      <c r="H187" s="26">
        <v>129.53611899999999</v>
      </c>
      <c r="I187" s="41">
        <f t="shared" si="12"/>
        <v>-22.866178276642028</v>
      </c>
      <c r="J187" s="43">
        <f t="shared" si="14"/>
        <v>0.9406505479723205</v>
      </c>
      <c r="K187" s="43">
        <f t="shared" si="13"/>
        <v>-80.77558847358023</v>
      </c>
    </row>
    <row r="188" spans="1:11" ht="13.5">
      <c r="A188" s="15"/>
      <c r="B188" s="15" t="s">
        <v>163</v>
      </c>
      <c r="C188" s="42">
        <f t="shared" si="10"/>
        <v>28.084</v>
      </c>
      <c r="D188" s="26">
        <v>28.084</v>
      </c>
      <c r="E188" s="26">
        <v>0</v>
      </c>
      <c r="F188" s="41">
        <f t="shared" si="11"/>
        <v>0.006</v>
      </c>
      <c r="G188" s="26">
        <v>0.006</v>
      </c>
      <c r="H188" s="26">
        <v>0</v>
      </c>
      <c r="I188" s="41">
        <f t="shared" si="12"/>
        <v>-99.9786355220054</v>
      </c>
      <c r="J188" s="43">
        <f t="shared" si="14"/>
        <v>-99.9786355220054</v>
      </c>
      <c r="K188" s="43"/>
    </row>
    <row r="189" spans="1:11" ht="13.5">
      <c r="A189" s="15"/>
      <c r="B189" s="15" t="s">
        <v>275</v>
      </c>
      <c r="C189" s="42">
        <f t="shared" si="10"/>
        <v>95.69</v>
      </c>
      <c r="D189" s="26">
        <v>80.32</v>
      </c>
      <c r="E189" s="26">
        <v>15.37</v>
      </c>
      <c r="F189" s="41">
        <f t="shared" si="11"/>
        <v>110.5086</v>
      </c>
      <c r="G189" s="26">
        <v>93.4071</v>
      </c>
      <c r="H189" s="26">
        <v>17.1015</v>
      </c>
      <c r="I189" s="41">
        <f t="shared" si="12"/>
        <v>15.486048698923613</v>
      </c>
      <c r="J189" s="43">
        <f t="shared" si="14"/>
        <v>16.293700199203197</v>
      </c>
      <c r="K189" s="43">
        <f t="shared" si="13"/>
        <v>11.265452179570607</v>
      </c>
    </row>
    <row r="190" spans="1:11" ht="13.5">
      <c r="A190" s="15"/>
      <c r="B190" s="15" t="s">
        <v>276</v>
      </c>
      <c r="C190" s="42">
        <f t="shared" si="10"/>
        <v>65.861852</v>
      </c>
      <c r="D190" s="26">
        <v>15.106679999999999</v>
      </c>
      <c r="E190" s="26">
        <v>50.755171999999995</v>
      </c>
      <c r="F190" s="41">
        <f t="shared" si="11"/>
        <v>84.49824899999999</v>
      </c>
      <c r="G190" s="26">
        <v>33.9171</v>
      </c>
      <c r="H190" s="26">
        <v>50.581148999999996</v>
      </c>
      <c r="I190" s="41">
        <f t="shared" si="12"/>
        <v>28.296193371543797</v>
      </c>
      <c r="J190" s="43">
        <f t="shared" si="14"/>
        <v>124.51723343580457</v>
      </c>
      <c r="K190" s="43">
        <f t="shared" si="13"/>
        <v>-0.3428675209690912</v>
      </c>
    </row>
    <row r="191" spans="1:11" ht="13.5">
      <c r="A191" s="15"/>
      <c r="B191" s="15" t="s">
        <v>277</v>
      </c>
      <c r="C191" s="42">
        <f t="shared" si="10"/>
        <v>0</v>
      </c>
      <c r="D191" s="26">
        <v>0</v>
      </c>
      <c r="E191" s="26">
        <v>0</v>
      </c>
      <c r="F191" s="41">
        <f t="shared" si="11"/>
        <v>88.475</v>
      </c>
      <c r="G191" s="26">
        <v>0</v>
      </c>
      <c r="H191" s="26">
        <v>88.475</v>
      </c>
      <c r="I191" s="41"/>
      <c r="J191" s="43"/>
      <c r="K191" s="43"/>
    </row>
    <row r="192" spans="1:11" ht="13.5">
      <c r="A192" s="15"/>
      <c r="B192" s="15" t="s">
        <v>278</v>
      </c>
      <c r="C192" s="42">
        <f t="shared" si="10"/>
        <v>560.506449</v>
      </c>
      <c r="D192" s="26">
        <v>278.4785</v>
      </c>
      <c r="E192" s="26">
        <v>282.02794900000004</v>
      </c>
      <c r="F192" s="41">
        <f t="shared" si="11"/>
        <v>396.04088199999995</v>
      </c>
      <c r="G192" s="26">
        <v>97.82338399999999</v>
      </c>
      <c r="H192" s="26">
        <v>298.217498</v>
      </c>
      <c r="I192" s="41">
        <f t="shared" si="12"/>
        <v>-29.342314846407774</v>
      </c>
      <c r="J192" s="43">
        <f t="shared" si="14"/>
        <v>-64.87219516048816</v>
      </c>
      <c r="K192" s="43">
        <f t="shared" si="13"/>
        <v>5.740405891474231</v>
      </c>
    </row>
    <row r="193" spans="1:11" ht="13.5">
      <c r="A193" s="15"/>
      <c r="B193" s="15" t="s">
        <v>279</v>
      </c>
      <c r="C193" s="42">
        <f t="shared" si="10"/>
        <v>90</v>
      </c>
      <c r="D193" s="26">
        <v>0</v>
      </c>
      <c r="E193" s="26">
        <v>90</v>
      </c>
      <c r="F193" s="41">
        <f t="shared" si="11"/>
        <v>85</v>
      </c>
      <c r="G193" s="26">
        <v>0</v>
      </c>
      <c r="H193" s="26">
        <v>85</v>
      </c>
      <c r="I193" s="41">
        <f t="shared" si="12"/>
        <v>-5.555555555555555</v>
      </c>
      <c r="J193" s="43"/>
      <c r="K193" s="43">
        <f t="shared" si="13"/>
        <v>-5.555555555555555</v>
      </c>
    </row>
    <row r="194" spans="1:11" ht="13.5">
      <c r="A194" s="15"/>
      <c r="B194" s="15" t="s">
        <v>280</v>
      </c>
      <c r="C194" s="42">
        <f t="shared" si="10"/>
        <v>1085.202597</v>
      </c>
      <c r="D194" s="26">
        <v>808.877946</v>
      </c>
      <c r="E194" s="26">
        <v>276.32465099999996</v>
      </c>
      <c r="F194" s="41">
        <f t="shared" si="11"/>
        <v>902.905386</v>
      </c>
      <c r="G194" s="26">
        <v>688.8292</v>
      </c>
      <c r="H194" s="26">
        <v>214.07618599999998</v>
      </c>
      <c r="I194" s="41">
        <f t="shared" si="12"/>
        <v>-16.798449570979045</v>
      </c>
      <c r="J194" s="43">
        <f t="shared" si="14"/>
        <v>-14.841391905126802</v>
      </c>
      <c r="K194" s="43">
        <f t="shared" si="13"/>
        <v>-22.527293448024654</v>
      </c>
    </row>
    <row r="195" spans="1:11" ht="13.5">
      <c r="A195" s="15"/>
      <c r="B195" s="15" t="s">
        <v>281</v>
      </c>
      <c r="C195" s="42">
        <f t="shared" si="10"/>
        <v>934.888411</v>
      </c>
      <c r="D195" s="26">
        <v>523.293532</v>
      </c>
      <c r="E195" s="26">
        <v>411.594879</v>
      </c>
      <c r="F195" s="41">
        <f t="shared" si="11"/>
        <v>855.149353</v>
      </c>
      <c r="G195" s="26">
        <v>508.338204</v>
      </c>
      <c r="H195" s="26">
        <v>346.811149</v>
      </c>
      <c r="I195" s="41">
        <f t="shared" si="12"/>
        <v>-8.529259434792587</v>
      </c>
      <c r="J195" s="43">
        <f t="shared" si="14"/>
        <v>-2.8579233423431667</v>
      </c>
      <c r="K195" s="43">
        <f t="shared" si="13"/>
        <v>-15.739683194649267</v>
      </c>
    </row>
    <row r="196" spans="1:11" ht="13.5">
      <c r="A196" s="15"/>
      <c r="B196" s="15" t="s">
        <v>158</v>
      </c>
      <c r="C196" s="42">
        <f t="shared" si="10"/>
        <v>444.578353</v>
      </c>
      <c r="D196" s="26">
        <v>380.80715299999997</v>
      </c>
      <c r="E196" s="26">
        <v>63.7712</v>
      </c>
      <c r="F196" s="41">
        <f t="shared" si="11"/>
        <v>415.850281</v>
      </c>
      <c r="G196" s="26">
        <v>376.362981</v>
      </c>
      <c r="H196" s="26">
        <v>39.4873</v>
      </c>
      <c r="I196" s="41">
        <f t="shared" si="12"/>
        <v>-6.461869275942907</v>
      </c>
      <c r="J196" s="43">
        <f t="shared" si="14"/>
        <v>-1.1670400529477398</v>
      </c>
      <c r="K196" s="43">
        <f t="shared" si="13"/>
        <v>-38.0797287803899</v>
      </c>
    </row>
    <row r="197" spans="1:11" ht="13.5">
      <c r="A197" s="15"/>
      <c r="B197" s="15" t="s">
        <v>282</v>
      </c>
      <c r="C197" s="42">
        <f t="shared" si="10"/>
        <v>66.6265</v>
      </c>
      <c r="D197" s="26">
        <v>0</v>
      </c>
      <c r="E197" s="26">
        <v>66.6265</v>
      </c>
      <c r="F197" s="41">
        <f t="shared" si="11"/>
        <v>55.7108</v>
      </c>
      <c r="G197" s="26">
        <v>0</v>
      </c>
      <c r="H197" s="26">
        <v>55.7108</v>
      </c>
      <c r="I197" s="41">
        <f t="shared" si="12"/>
        <v>-16.383421011159214</v>
      </c>
      <c r="J197" s="43"/>
      <c r="K197" s="43">
        <f t="shared" si="13"/>
        <v>-16.383421011159214</v>
      </c>
    </row>
    <row r="198" spans="1:11" ht="13.5">
      <c r="A198" s="15"/>
      <c r="B198" s="15" t="s">
        <v>283</v>
      </c>
      <c r="C198" s="42">
        <f t="shared" si="10"/>
        <v>106.64455799999999</v>
      </c>
      <c r="D198" s="26">
        <v>25.350018</v>
      </c>
      <c r="E198" s="26">
        <v>81.29454</v>
      </c>
      <c r="F198" s="41">
        <f t="shared" si="11"/>
        <v>67.245457</v>
      </c>
      <c r="G198" s="26">
        <v>7.321</v>
      </c>
      <c r="H198" s="26">
        <v>59.924457</v>
      </c>
      <c r="I198" s="41">
        <f t="shared" si="12"/>
        <v>-36.94431458940454</v>
      </c>
      <c r="J198" s="43">
        <f t="shared" si="14"/>
        <v>-71.12033608812428</v>
      </c>
      <c r="K198" s="43">
        <f t="shared" si="13"/>
        <v>-26.287230360120127</v>
      </c>
    </row>
    <row r="199" spans="1:11" ht="13.5">
      <c r="A199" s="15"/>
      <c r="B199" s="15" t="s">
        <v>284</v>
      </c>
      <c r="C199" s="42">
        <f aca="true" t="shared" si="15" ref="C199:C262">D199+E199</f>
        <v>4.7818</v>
      </c>
      <c r="D199" s="26">
        <v>0</v>
      </c>
      <c r="E199" s="26">
        <v>4.7818</v>
      </c>
      <c r="F199" s="41">
        <f aca="true" t="shared" si="16" ref="F199:F262">G199+H199</f>
        <v>9.4628</v>
      </c>
      <c r="G199" s="26">
        <v>0</v>
      </c>
      <c r="H199" s="26">
        <v>9.4628</v>
      </c>
      <c r="I199" s="41">
        <f aca="true" t="shared" si="17" ref="I199:I262">(F199-C199)/C199*100</f>
        <v>97.89200719394371</v>
      </c>
      <c r="J199" s="43"/>
      <c r="K199" s="43">
        <f aca="true" t="shared" si="18" ref="K199:K262">(H199-E199)/E199*100</f>
        <v>97.89200719394371</v>
      </c>
    </row>
    <row r="200" spans="1:11" ht="13.5">
      <c r="A200" s="15"/>
      <c r="B200" s="15" t="s">
        <v>285</v>
      </c>
      <c r="C200" s="42">
        <f t="shared" si="15"/>
        <v>0.1</v>
      </c>
      <c r="D200" s="26">
        <v>0</v>
      </c>
      <c r="E200" s="26">
        <v>0.1</v>
      </c>
      <c r="F200" s="41">
        <f t="shared" si="16"/>
        <v>0</v>
      </c>
      <c r="G200" s="26">
        <v>0</v>
      </c>
      <c r="H200" s="26">
        <v>0</v>
      </c>
      <c r="I200" s="41">
        <f t="shared" si="17"/>
        <v>-100</v>
      </c>
      <c r="J200" s="43"/>
      <c r="K200" s="43">
        <f t="shared" si="18"/>
        <v>-100</v>
      </c>
    </row>
    <row r="201" spans="1:11" ht="13.5">
      <c r="A201" s="15"/>
      <c r="B201" s="15" t="s">
        <v>286</v>
      </c>
      <c r="C201" s="42">
        <f t="shared" si="15"/>
        <v>3.106</v>
      </c>
      <c r="D201" s="26">
        <v>0</v>
      </c>
      <c r="E201" s="26">
        <v>3.106</v>
      </c>
      <c r="F201" s="41">
        <f t="shared" si="16"/>
        <v>20.884076</v>
      </c>
      <c r="G201" s="26">
        <v>0</v>
      </c>
      <c r="H201" s="26">
        <v>20.884076</v>
      </c>
      <c r="I201" s="41">
        <f t="shared" si="17"/>
        <v>572.3784932388925</v>
      </c>
      <c r="J201" s="43"/>
      <c r="K201" s="43">
        <f t="shared" si="18"/>
        <v>572.3784932388925</v>
      </c>
    </row>
    <row r="202" spans="1:11" ht="13.5">
      <c r="A202" s="15"/>
      <c r="B202" s="15" t="s">
        <v>287</v>
      </c>
      <c r="C202" s="42">
        <f t="shared" si="15"/>
        <v>309.0512</v>
      </c>
      <c r="D202" s="26">
        <v>117.13636100000001</v>
      </c>
      <c r="E202" s="26">
        <v>191.914839</v>
      </c>
      <c r="F202" s="41">
        <f t="shared" si="16"/>
        <v>285.995939</v>
      </c>
      <c r="G202" s="26">
        <v>124.654223</v>
      </c>
      <c r="H202" s="26">
        <v>161.341716</v>
      </c>
      <c r="I202" s="41">
        <f t="shared" si="17"/>
        <v>-7.460013421724289</v>
      </c>
      <c r="J202" s="43">
        <f aca="true" t="shared" si="19" ref="J202:J255">(G202-D202)/D202*100</f>
        <v>6.418042984961769</v>
      </c>
      <c r="K202" s="43">
        <f t="shared" si="18"/>
        <v>-15.930567515938677</v>
      </c>
    </row>
    <row r="203" spans="1:11" ht="13.5">
      <c r="A203" s="15"/>
      <c r="B203" s="15" t="s">
        <v>288</v>
      </c>
      <c r="C203" s="42">
        <f t="shared" si="15"/>
        <v>0</v>
      </c>
      <c r="D203" s="26">
        <v>0</v>
      </c>
      <c r="E203" s="26">
        <v>0</v>
      </c>
      <c r="F203" s="41">
        <f t="shared" si="16"/>
        <v>18</v>
      </c>
      <c r="G203" s="26">
        <v>0</v>
      </c>
      <c r="H203" s="26">
        <v>18</v>
      </c>
      <c r="I203" s="41"/>
      <c r="J203" s="43"/>
      <c r="K203" s="43"/>
    </row>
    <row r="204" spans="1:11" ht="13.5">
      <c r="A204" s="15"/>
      <c r="B204" s="15" t="s">
        <v>289</v>
      </c>
      <c r="C204" s="42">
        <f t="shared" si="15"/>
        <v>0</v>
      </c>
      <c r="D204" s="26">
        <v>0</v>
      </c>
      <c r="E204" s="26">
        <v>0</v>
      </c>
      <c r="F204" s="41">
        <f t="shared" si="16"/>
        <v>18</v>
      </c>
      <c r="G204" s="26">
        <v>0</v>
      </c>
      <c r="H204" s="26">
        <v>18</v>
      </c>
      <c r="I204" s="41"/>
      <c r="J204" s="43"/>
      <c r="K204" s="43"/>
    </row>
    <row r="205" spans="1:11" ht="13.5">
      <c r="A205" s="15"/>
      <c r="B205" s="15" t="s">
        <v>290</v>
      </c>
      <c r="C205" s="42">
        <f t="shared" si="15"/>
        <v>16918.344</v>
      </c>
      <c r="D205" s="26">
        <v>3.08</v>
      </c>
      <c r="E205" s="26">
        <v>16915.264</v>
      </c>
      <c r="F205" s="41">
        <f t="shared" si="16"/>
        <v>18939.819199999998</v>
      </c>
      <c r="G205" s="26">
        <v>11.568</v>
      </c>
      <c r="H205" s="26">
        <v>18928.2512</v>
      </c>
      <c r="I205" s="41">
        <f t="shared" si="17"/>
        <v>11.948422375144972</v>
      </c>
      <c r="J205" s="43">
        <f t="shared" si="19"/>
        <v>275.5844155844156</v>
      </c>
      <c r="K205" s="43">
        <f t="shared" si="18"/>
        <v>11.90041846228353</v>
      </c>
    </row>
    <row r="206" spans="1:11" ht="13.5">
      <c r="A206" s="15"/>
      <c r="B206" s="15" t="s">
        <v>291</v>
      </c>
      <c r="C206" s="42">
        <f t="shared" si="15"/>
        <v>7043.006</v>
      </c>
      <c r="D206" s="26">
        <v>0</v>
      </c>
      <c r="E206" s="26">
        <v>7043.006</v>
      </c>
      <c r="F206" s="41">
        <f t="shared" si="16"/>
        <v>8234.98</v>
      </c>
      <c r="G206" s="26">
        <v>0</v>
      </c>
      <c r="H206" s="26">
        <v>8234.98</v>
      </c>
      <c r="I206" s="41">
        <f t="shared" si="17"/>
        <v>16.924222412986715</v>
      </c>
      <c r="J206" s="43"/>
      <c r="K206" s="43">
        <f t="shared" si="18"/>
        <v>16.924222412986715</v>
      </c>
    </row>
    <row r="207" spans="1:11" ht="13.5">
      <c r="A207" s="15"/>
      <c r="B207" s="15" t="s">
        <v>292</v>
      </c>
      <c r="C207" s="42">
        <f t="shared" si="15"/>
        <v>9851.258</v>
      </c>
      <c r="D207" s="26">
        <v>0</v>
      </c>
      <c r="E207" s="26">
        <v>9851.258</v>
      </c>
      <c r="F207" s="41">
        <f t="shared" si="16"/>
        <v>10672.2712</v>
      </c>
      <c r="G207" s="26">
        <v>0</v>
      </c>
      <c r="H207" s="26">
        <v>10672.2712</v>
      </c>
      <c r="I207" s="41">
        <f t="shared" si="17"/>
        <v>8.33409499578632</v>
      </c>
      <c r="J207" s="43"/>
      <c r="K207" s="43">
        <f t="shared" si="18"/>
        <v>8.33409499578632</v>
      </c>
    </row>
    <row r="208" spans="1:11" ht="13.5">
      <c r="A208" s="15"/>
      <c r="B208" s="15" t="s">
        <v>293</v>
      </c>
      <c r="C208" s="42">
        <f t="shared" si="15"/>
        <v>24.08</v>
      </c>
      <c r="D208" s="26">
        <v>3.08</v>
      </c>
      <c r="E208" s="26">
        <v>21</v>
      </c>
      <c r="F208" s="41">
        <f t="shared" si="16"/>
        <v>32.568</v>
      </c>
      <c r="G208" s="26">
        <v>11.568</v>
      </c>
      <c r="H208" s="26">
        <v>21</v>
      </c>
      <c r="I208" s="41">
        <f t="shared" si="17"/>
        <v>35.24916943521595</v>
      </c>
      <c r="J208" s="43">
        <f t="shared" si="19"/>
        <v>275.5844155844156</v>
      </c>
      <c r="K208" s="43">
        <f t="shared" si="18"/>
        <v>0</v>
      </c>
    </row>
    <row r="209" spans="1:11" ht="13.5">
      <c r="A209" s="15"/>
      <c r="B209" s="15" t="s">
        <v>294</v>
      </c>
      <c r="C209" s="42">
        <f t="shared" si="15"/>
        <v>0</v>
      </c>
      <c r="D209" s="26">
        <v>0</v>
      </c>
      <c r="E209" s="26">
        <v>0</v>
      </c>
      <c r="F209" s="41">
        <f t="shared" si="16"/>
        <v>72.136207</v>
      </c>
      <c r="G209" s="26">
        <v>72.136207</v>
      </c>
      <c r="H209" s="26">
        <v>0</v>
      </c>
      <c r="I209" s="41"/>
      <c r="J209" s="43"/>
      <c r="K209" s="43"/>
    </row>
    <row r="210" spans="1:11" ht="13.5">
      <c r="A210" s="15"/>
      <c r="B210" s="15" t="s">
        <v>295</v>
      </c>
      <c r="C210" s="42">
        <f t="shared" si="15"/>
        <v>0</v>
      </c>
      <c r="D210" s="26">
        <v>0</v>
      </c>
      <c r="E210" s="26">
        <v>0</v>
      </c>
      <c r="F210" s="41">
        <f t="shared" si="16"/>
        <v>72.136207</v>
      </c>
      <c r="G210" s="26">
        <v>72.136207</v>
      </c>
      <c r="H210" s="26">
        <v>0</v>
      </c>
      <c r="I210" s="41"/>
      <c r="J210" s="43"/>
      <c r="K210" s="43"/>
    </row>
    <row r="211" spans="1:11" ht="13.5">
      <c r="A211" s="15"/>
      <c r="B211" s="15" t="s">
        <v>296</v>
      </c>
      <c r="C211" s="42">
        <f t="shared" si="15"/>
        <v>1962.548608</v>
      </c>
      <c r="D211" s="26">
        <v>1553.116826</v>
      </c>
      <c r="E211" s="26">
        <v>409.431782</v>
      </c>
      <c r="F211" s="41">
        <f t="shared" si="16"/>
        <v>2540.493149</v>
      </c>
      <c r="G211" s="26">
        <v>1671.848927</v>
      </c>
      <c r="H211" s="26">
        <v>868.644222</v>
      </c>
      <c r="I211" s="41">
        <f t="shared" si="17"/>
        <v>29.448673966295964</v>
      </c>
      <c r="J211" s="43">
        <f t="shared" si="19"/>
        <v>7.644763034715848</v>
      </c>
      <c r="K211" s="43">
        <f t="shared" si="18"/>
        <v>112.1584743023198</v>
      </c>
    </row>
    <row r="212" spans="1:11" ht="13.5">
      <c r="A212" s="15"/>
      <c r="B212" s="15" t="s">
        <v>297</v>
      </c>
      <c r="C212" s="42">
        <f t="shared" si="15"/>
        <v>1559.7168259999999</v>
      </c>
      <c r="D212" s="26">
        <v>1553.116826</v>
      </c>
      <c r="E212" s="26">
        <v>6.6</v>
      </c>
      <c r="F212" s="41">
        <f t="shared" si="16"/>
        <v>1671.848927</v>
      </c>
      <c r="G212" s="26">
        <v>1671.848927</v>
      </c>
      <c r="H212" s="26">
        <v>0</v>
      </c>
      <c r="I212" s="41">
        <f t="shared" si="17"/>
        <v>7.189260199722956</v>
      </c>
      <c r="J212" s="43">
        <f t="shared" si="19"/>
        <v>7.644763034715848</v>
      </c>
      <c r="K212" s="43">
        <f t="shared" si="18"/>
        <v>-100</v>
      </c>
    </row>
    <row r="213" spans="1:11" ht="13.5">
      <c r="A213" s="15"/>
      <c r="B213" s="15" t="s">
        <v>298</v>
      </c>
      <c r="C213" s="42">
        <f t="shared" si="15"/>
        <v>402.831782</v>
      </c>
      <c r="D213" s="26">
        <v>0</v>
      </c>
      <c r="E213" s="26">
        <v>402.831782</v>
      </c>
      <c r="F213" s="41">
        <f t="shared" si="16"/>
        <v>868.644222</v>
      </c>
      <c r="G213" s="26">
        <v>0</v>
      </c>
      <c r="H213" s="26">
        <v>868.644222</v>
      </c>
      <c r="I213" s="41">
        <f t="shared" si="17"/>
        <v>115.63448089604809</v>
      </c>
      <c r="J213" s="43"/>
      <c r="K213" s="43">
        <f t="shared" si="18"/>
        <v>115.63448089604809</v>
      </c>
    </row>
    <row r="214" spans="1:11" ht="13.5">
      <c r="A214" s="15"/>
      <c r="B214" s="15" t="s">
        <v>299</v>
      </c>
      <c r="C214" s="42">
        <f t="shared" si="15"/>
        <v>106.3371</v>
      </c>
      <c r="D214" s="26">
        <v>0</v>
      </c>
      <c r="E214" s="26">
        <v>106.3371</v>
      </c>
      <c r="F214" s="41">
        <f t="shared" si="16"/>
        <v>56.6462</v>
      </c>
      <c r="G214" s="26">
        <v>0</v>
      </c>
      <c r="H214" s="26">
        <v>56.6462</v>
      </c>
      <c r="I214" s="41">
        <f t="shared" si="17"/>
        <v>-46.72959860669513</v>
      </c>
      <c r="J214" s="43"/>
      <c r="K214" s="43">
        <f t="shared" si="18"/>
        <v>-46.72959860669513</v>
      </c>
    </row>
    <row r="215" spans="1:11" ht="13.5">
      <c r="A215" s="15"/>
      <c r="B215" s="15" t="s">
        <v>300</v>
      </c>
      <c r="C215" s="42">
        <f t="shared" si="15"/>
        <v>91.3371</v>
      </c>
      <c r="D215" s="26">
        <v>0</v>
      </c>
      <c r="E215" s="26">
        <v>91.3371</v>
      </c>
      <c r="F215" s="41">
        <f t="shared" si="16"/>
        <v>56.6462</v>
      </c>
      <c r="G215" s="26">
        <v>0</v>
      </c>
      <c r="H215" s="26">
        <v>56.6462</v>
      </c>
      <c r="I215" s="41">
        <f t="shared" si="17"/>
        <v>-37.981170849523366</v>
      </c>
      <c r="J215" s="43"/>
      <c r="K215" s="43">
        <f t="shared" si="18"/>
        <v>-37.981170849523366</v>
      </c>
    </row>
    <row r="216" spans="1:11" ht="13.5">
      <c r="A216" s="15"/>
      <c r="B216" s="15" t="s">
        <v>301</v>
      </c>
      <c r="C216" s="42">
        <f t="shared" si="15"/>
        <v>0</v>
      </c>
      <c r="D216" s="26">
        <v>0</v>
      </c>
      <c r="E216" s="26">
        <v>0</v>
      </c>
      <c r="F216" s="41">
        <f t="shared" si="16"/>
        <v>0</v>
      </c>
      <c r="G216" s="26">
        <v>0</v>
      </c>
      <c r="H216" s="26">
        <v>0</v>
      </c>
      <c r="I216" s="41"/>
      <c r="J216" s="43"/>
      <c r="K216" s="43"/>
    </row>
    <row r="217" spans="1:11" ht="13.5">
      <c r="A217" s="15"/>
      <c r="B217" s="15" t="s">
        <v>509</v>
      </c>
      <c r="C217" s="42">
        <f t="shared" si="15"/>
        <v>15</v>
      </c>
      <c r="D217" s="26">
        <v>0</v>
      </c>
      <c r="E217" s="26">
        <v>15</v>
      </c>
      <c r="F217" s="41">
        <f t="shared" si="16"/>
        <v>0</v>
      </c>
      <c r="G217" s="26">
        <v>0</v>
      </c>
      <c r="H217" s="26">
        <v>0</v>
      </c>
      <c r="I217" s="41">
        <f t="shared" si="17"/>
        <v>-100</v>
      </c>
      <c r="J217" s="43"/>
      <c r="K217" s="43">
        <f t="shared" si="18"/>
        <v>-100</v>
      </c>
    </row>
    <row r="218" spans="1:11" ht="13.5">
      <c r="A218" s="15"/>
      <c r="B218" s="15" t="s">
        <v>302</v>
      </c>
      <c r="C218" s="42">
        <f t="shared" si="15"/>
        <v>414.296066</v>
      </c>
      <c r="D218" s="26">
        <v>202.28</v>
      </c>
      <c r="E218" s="26">
        <v>212.01606600000002</v>
      </c>
      <c r="F218" s="41">
        <f t="shared" si="16"/>
        <v>373.35580000000004</v>
      </c>
      <c r="G218" s="26">
        <v>207.18</v>
      </c>
      <c r="H218" s="26">
        <v>166.1758</v>
      </c>
      <c r="I218" s="41">
        <f t="shared" si="17"/>
        <v>-9.881886254744199</v>
      </c>
      <c r="J218" s="43">
        <f t="shared" si="19"/>
        <v>2.4223848131303174</v>
      </c>
      <c r="K218" s="43">
        <f t="shared" si="18"/>
        <v>-21.62112846674554</v>
      </c>
    </row>
    <row r="219" spans="1:11" ht="13.5">
      <c r="A219" s="15"/>
      <c r="B219" s="15" t="s">
        <v>303</v>
      </c>
      <c r="C219" s="42">
        <f t="shared" si="15"/>
        <v>185.187366</v>
      </c>
      <c r="D219" s="26">
        <v>0</v>
      </c>
      <c r="E219" s="26">
        <v>185.187366</v>
      </c>
      <c r="F219" s="41">
        <f t="shared" si="16"/>
        <v>160.2801</v>
      </c>
      <c r="G219" s="26">
        <v>0</v>
      </c>
      <c r="H219" s="26">
        <v>160.2801</v>
      </c>
      <c r="I219" s="41">
        <f t="shared" si="17"/>
        <v>-13.449765250184504</v>
      </c>
      <c r="J219" s="43"/>
      <c r="K219" s="43">
        <f t="shared" si="18"/>
        <v>-13.449765250184504</v>
      </c>
    </row>
    <row r="220" spans="1:11" ht="13.5">
      <c r="A220" s="15"/>
      <c r="B220" s="15" t="s">
        <v>304</v>
      </c>
      <c r="C220" s="42">
        <f t="shared" si="15"/>
        <v>202.4444</v>
      </c>
      <c r="D220" s="26">
        <v>202.28</v>
      </c>
      <c r="E220" s="26">
        <v>0.1644</v>
      </c>
      <c r="F220" s="41">
        <f t="shared" si="16"/>
        <v>208.74</v>
      </c>
      <c r="G220" s="26">
        <v>207.18</v>
      </c>
      <c r="H220" s="26">
        <v>1.56</v>
      </c>
      <c r="I220" s="41">
        <f t="shared" si="17"/>
        <v>3.1097921207007984</v>
      </c>
      <c r="J220" s="43">
        <f t="shared" si="19"/>
        <v>2.4223848131303174</v>
      </c>
      <c r="K220" s="43">
        <f t="shared" si="18"/>
        <v>848.9051094890511</v>
      </c>
    </row>
    <row r="221" spans="1:11" ht="13.5">
      <c r="A221" s="15"/>
      <c r="B221" s="15" t="s">
        <v>305</v>
      </c>
      <c r="C221" s="42">
        <f t="shared" si="15"/>
        <v>26.6643</v>
      </c>
      <c r="D221" s="26">
        <v>0</v>
      </c>
      <c r="E221" s="26">
        <v>26.6643</v>
      </c>
      <c r="F221" s="41">
        <f t="shared" si="16"/>
        <v>4.3357</v>
      </c>
      <c r="G221" s="26">
        <v>0</v>
      </c>
      <c r="H221" s="26">
        <v>4.3357</v>
      </c>
      <c r="I221" s="41">
        <f t="shared" si="17"/>
        <v>-83.73968189676833</v>
      </c>
      <c r="J221" s="43"/>
      <c r="K221" s="43">
        <f t="shared" si="18"/>
        <v>-83.73968189676833</v>
      </c>
    </row>
    <row r="222" spans="1:11" ht="13.5">
      <c r="A222" s="15"/>
      <c r="B222" s="15" t="s">
        <v>306</v>
      </c>
      <c r="C222" s="42">
        <f t="shared" si="15"/>
        <v>798.0924309999999</v>
      </c>
      <c r="D222" s="26">
        <v>608.1357889999999</v>
      </c>
      <c r="E222" s="26">
        <v>189.956642</v>
      </c>
      <c r="F222" s="41">
        <f t="shared" si="16"/>
        <v>786.0150509999999</v>
      </c>
      <c r="G222" s="26">
        <v>676.7001019999999</v>
      </c>
      <c r="H222" s="26">
        <v>109.314949</v>
      </c>
      <c r="I222" s="41">
        <f t="shared" si="17"/>
        <v>-1.5132808595700193</v>
      </c>
      <c r="J222" s="43">
        <f t="shared" si="19"/>
        <v>11.274507147942247</v>
      </c>
      <c r="K222" s="43">
        <f t="shared" si="18"/>
        <v>-42.45268401828245</v>
      </c>
    </row>
    <row r="223" spans="1:11" ht="13.5">
      <c r="A223" s="15"/>
      <c r="B223" s="15" t="s">
        <v>158</v>
      </c>
      <c r="C223" s="42">
        <f t="shared" si="15"/>
        <v>106.92383899999999</v>
      </c>
      <c r="D223" s="26">
        <v>106.92383899999999</v>
      </c>
      <c r="E223" s="26">
        <v>0</v>
      </c>
      <c r="F223" s="41">
        <f t="shared" si="16"/>
        <v>100.79816</v>
      </c>
      <c r="G223" s="26">
        <v>100.79816</v>
      </c>
      <c r="H223" s="26">
        <v>0</v>
      </c>
      <c r="I223" s="41">
        <f t="shared" si="17"/>
        <v>-5.729011469556374</v>
      </c>
      <c r="J223" s="43">
        <f t="shared" si="19"/>
        <v>-5.729011469556374</v>
      </c>
      <c r="K223" s="43"/>
    </row>
    <row r="224" spans="1:11" ht="13.5">
      <c r="A224" s="15"/>
      <c r="B224" s="15" t="s">
        <v>307</v>
      </c>
      <c r="C224" s="42">
        <f t="shared" si="15"/>
        <v>185.36868500000003</v>
      </c>
      <c r="D224" s="26">
        <v>55.750604</v>
      </c>
      <c r="E224" s="26">
        <v>129.61808100000002</v>
      </c>
      <c r="F224" s="41">
        <f t="shared" si="16"/>
        <v>134.386247</v>
      </c>
      <c r="G224" s="26">
        <v>60.81</v>
      </c>
      <c r="H224" s="26">
        <v>73.576247</v>
      </c>
      <c r="I224" s="41">
        <f t="shared" si="17"/>
        <v>-27.50326356363807</v>
      </c>
      <c r="J224" s="43">
        <f t="shared" si="19"/>
        <v>9.075051455944763</v>
      </c>
      <c r="K224" s="43">
        <f t="shared" si="18"/>
        <v>-43.236123824422314</v>
      </c>
    </row>
    <row r="225" spans="1:11" ht="13.5">
      <c r="A225" s="15"/>
      <c r="B225" s="15" t="s">
        <v>308</v>
      </c>
      <c r="C225" s="42">
        <f t="shared" si="15"/>
        <v>445.461346</v>
      </c>
      <c r="D225" s="26">
        <v>445.461346</v>
      </c>
      <c r="E225" s="26">
        <v>0</v>
      </c>
      <c r="F225" s="41">
        <f t="shared" si="16"/>
        <v>515.091942</v>
      </c>
      <c r="G225" s="26">
        <v>515.091942</v>
      </c>
      <c r="H225" s="26">
        <v>0</v>
      </c>
      <c r="I225" s="41">
        <f t="shared" si="17"/>
        <v>15.63111965274761</v>
      </c>
      <c r="J225" s="43">
        <f t="shared" si="19"/>
        <v>15.63111965274761</v>
      </c>
      <c r="K225" s="43"/>
    </row>
    <row r="226" spans="1:11" ht="13.5">
      <c r="A226" s="15"/>
      <c r="B226" s="15" t="s">
        <v>309</v>
      </c>
      <c r="C226" s="42">
        <f t="shared" si="15"/>
        <v>0</v>
      </c>
      <c r="D226" s="26">
        <v>0</v>
      </c>
      <c r="E226" s="26">
        <v>0</v>
      </c>
      <c r="F226" s="41">
        <f t="shared" si="16"/>
        <v>0.7602800000000001</v>
      </c>
      <c r="G226" s="26">
        <v>0</v>
      </c>
      <c r="H226" s="26">
        <v>0.7602800000000001</v>
      </c>
      <c r="I226" s="41"/>
      <c r="J226" s="43"/>
      <c r="K226" s="43"/>
    </row>
    <row r="227" spans="1:11" ht="13.5">
      <c r="A227" s="15"/>
      <c r="B227" s="15" t="s">
        <v>310</v>
      </c>
      <c r="C227" s="42">
        <f t="shared" si="15"/>
        <v>60.338561</v>
      </c>
      <c r="D227" s="26">
        <v>0</v>
      </c>
      <c r="E227" s="26">
        <v>60.338561</v>
      </c>
      <c r="F227" s="41">
        <f t="shared" si="16"/>
        <v>34.978421999999995</v>
      </c>
      <c r="G227" s="26">
        <v>0</v>
      </c>
      <c r="H227" s="26">
        <v>34.978421999999995</v>
      </c>
      <c r="I227" s="41">
        <f t="shared" si="17"/>
        <v>-42.02973783216342</v>
      </c>
      <c r="J227" s="43"/>
      <c r="K227" s="43">
        <f t="shared" si="18"/>
        <v>-42.02973783216342</v>
      </c>
    </row>
    <row r="228" spans="1:11" ht="13.5">
      <c r="A228" s="15"/>
      <c r="B228" s="15" t="s">
        <v>311</v>
      </c>
      <c r="C228" s="42">
        <f t="shared" si="15"/>
        <v>382.98655899999994</v>
      </c>
      <c r="D228" s="26">
        <v>160.42</v>
      </c>
      <c r="E228" s="26">
        <v>222.56655899999998</v>
      </c>
      <c r="F228" s="41">
        <f t="shared" si="16"/>
        <v>324.21220900000003</v>
      </c>
      <c r="G228" s="26">
        <v>158.66</v>
      </c>
      <c r="H228" s="26">
        <v>165.552209</v>
      </c>
      <c r="I228" s="41">
        <f t="shared" si="17"/>
        <v>-15.346321853556203</v>
      </c>
      <c r="J228" s="43">
        <f t="shared" si="19"/>
        <v>-1.0971200598429067</v>
      </c>
      <c r="K228" s="43">
        <f t="shared" si="18"/>
        <v>-25.616763927234903</v>
      </c>
    </row>
    <row r="229" spans="1:11" ht="13.5">
      <c r="A229" s="15"/>
      <c r="B229" s="15" t="s">
        <v>312</v>
      </c>
      <c r="C229" s="42">
        <f t="shared" si="15"/>
        <v>382.98655899999994</v>
      </c>
      <c r="D229" s="26">
        <v>160.42</v>
      </c>
      <c r="E229" s="26">
        <v>222.56655899999998</v>
      </c>
      <c r="F229" s="41">
        <f t="shared" si="16"/>
        <v>324.21220900000003</v>
      </c>
      <c r="G229" s="26">
        <v>158.66</v>
      </c>
      <c r="H229" s="26">
        <v>165.552209</v>
      </c>
      <c r="I229" s="41">
        <f t="shared" si="17"/>
        <v>-15.346321853556203</v>
      </c>
      <c r="J229" s="43">
        <f t="shared" si="19"/>
        <v>-1.0971200598429067</v>
      </c>
      <c r="K229" s="43">
        <f t="shared" si="18"/>
        <v>-25.616763927234903</v>
      </c>
    </row>
    <row r="230" spans="1:11" ht="13.5">
      <c r="A230" s="15"/>
      <c r="B230" s="15" t="s">
        <v>313</v>
      </c>
      <c r="C230" s="42">
        <f t="shared" si="15"/>
        <v>50</v>
      </c>
      <c r="D230" s="26">
        <v>0</v>
      </c>
      <c r="E230" s="26">
        <v>50</v>
      </c>
      <c r="F230" s="41">
        <f t="shared" si="16"/>
        <v>0</v>
      </c>
      <c r="G230" s="26">
        <v>0</v>
      </c>
      <c r="H230" s="26">
        <v>0</v>
      </c>
      <c r="I230" s="41">
        <f t="shared" si="17"/>
        <v>-100</v>
      </c>
      <c r="J230" s="43"/>
      <c r="K230" s="43">
        <f t="shared" si="18"/>
        <v>-100</v>
      </c>
    </row>
    <row r="231" spans="1:11" ht="13.5">
      <c r="A231" s="15"/>
      <c r="B231" s="15" t="s">
        <v>314</v>
      </c>
      <c r="C231" s="42">
        <f t="shared" si="15"/>
        <v>40</v>
      </c>
      <c r="D231" s="26">
        <v>0</v>
      </c>
      <c r="E231" s="26">
        <v>40</v>
      </c>
      <c r="F231" s="41">
        <f t="shared" si="16"/>
        <v>0</v>
      </c>
      <c r="G231" s="26">
        <v>0</v>
      </c>
      <c r="H231" s="26">
        <v>0</v>
      </c>
      <c r="I231" s="41">
        <f t="shared" si="17"/>
        <v>-100</v>
      </c>
      <c r="J231" s="43"/>
      <c r="K231" s="43">
        <f t="shared" si="18"/>
        <v>-100</v>
      </c>
    </row>
    <row r="232" spans="1:11" ht="13.5">
      <c r="A232" s="15"/>
      <c r="B232" s="15" t="s">
        <v>315</v>
      </c>
      <c r="C232" s="42">
        <f t="shared" si="15"/>
        <v>10</v>
      </c>
      <c r="D232" s="26">
        <v>0</v>
      </c>
      <c r="E232" s="26">
        <v>10</v>
      </c>
      <c r="F232" s="41">
        <f t="shared" si="16"/>
        <v>0</v>
      </c>
      <c r="G232" s="26">
        <v>0</v>
      </c>
      <c r="H232" s="26">
        <v>0</v>
      </c>
      <c r="I232" s="41">
        <f t="shared" si="17"/>
        <v>-100</v>
      </c>
      <c r="J232" s="43"/>
      <c r="K232" s="43">
        <f t="shared" si="18"/>
        <v>-100</v>
      </c>
    </row>
    <row r="233" spans="1:11" ht="13.5">
      <c r="A233" s="15"/>
      <c r="B233" s="15" t="s">
        <v>316</v>
      </c>
      <c r="C233" s="42">
        <f t="shared" si="15"/>
        <v>0</v>
      </c>
      <c r="D233" s="26">
        <v>0</v>
      </c>
      <c r="E233" s="26">
        <v>0</v>
      </c>
      <c r="F233" s="41">
        <f t="shared" si="16"/>
        <v>0</v>
      </c>
      <c r="G233" s="26">
        <v>0</v>
      </c>
      <c r="H233" s="26">
        <v>0</v>
      </c>
      <c r="I233" s="41"/>
      <c r="J233" s="43"/>
      <c r="K233" s="43"/>
    </row>
    <row r="234" spans="1:11" ht="13.5">
      <c r="A234" s="15"/>
      <c r="B234" s="15" t="s">
        <v>317</v>
      </c>
      <c r="C234" s="42">
        <f t="shared" si="15"/>
        <v>88.95</v>
      </c>
      <c r="D234" s="26">
        <v>63.15</v>
      </c>
      <c r="E234" s="26">
        <v>25.8</v>
      </c>
      <c r="F234" s="41">
        <f t="shared" si="16"/>
        <v>82.86081999999999</v>
      </c>
      <c r="G234" s="26">
        <v>60.59311999999999</v>
      </c>
      <c r="H234" s="26">
        <v>22.2677</v>
      </c>
      <c r="I234" s="41">
        <f t="shared" si="17"/>
        <v>-6.845621135469379</v>
      </c>
      <c r="J234" s="43">
        <f t="shared" si="19"/>
        <v>-4.048899445764064</v>
      </c>
      <c r="K234" s="43">
        <f t="shared" si="18"/>
        <v>-13.691085271317826</v>
      </c>
    </row>
    <row r="235" spans="1:11" ht="13.5">
      <c r="A235" s="15"/>
      <c r="B235" s="15" t="s">
        <v>158</v>
      </c>
      <c r="C235" s="42">
        <f t="shared" si="15"/>
        <v>58.019999999999996</v>
      </c>
      <c r="D235" s="26">
        <v>54.22</v>
      </c>
      <c r="E235" s="26">
        <v>3.8</v>
      </c>
      <c r="F235" s="41">
        <f t="shared" si="16"/>
        <v>50.737120000000004</v>
      </c>
      <c r="G235" s="26">
        <v>50.737120000000004</v>
      </c>
      <c r="H235" s="26">
        <v>0</v>
      </c>
      <c r="I235" s="41">
        <f t="shared" si="17"/>
        <v>-12.55236125473973</v>
      </c>
      <c r="J235" s="43">
        <f t="shared" si="19"/>
        <v>-6.423607524898552</v>
      </c>
      <c r="K235" s="43">
        <f t="shared" si="18"/>
        <v>-100</v>
      </c>
    </row>
    <row r="236" spans="1:11" ht="13.5">
      <c r="A236" s="15"/>
      <c r="B236" s="15" t="s">
        <v>318</v>
      </c>
      <c r="C236" s="42">
        <f t="shared" si="15"/>
        <v>30.93</v>
      </c>
      <c r="D236" s="26">
        <v>8.93</v>
      </c>
      <c r="E236" s="26">
        <v>22</v>
      </c>
      <c r="F236" s="41">
        <f t="shared" si="16"/>
        <v>32.1237</v>
      </c>
      <c r="G236" s="26">
        <v>9.856</v>
      </c>
      <c r="H236" s="26">
        <v>22.2677</v>
      </c>
      <c r="I236" s="41">
        <f t="shared" si="17"/>
        <v>3.8593598448108626</v>
      </c>
      <c r="J236" s="43">
        <f t="shared" si="19"/>
        <v>10.369540873460249</v>
      </c>
      <c r="K236" s="43">
        <f t="shared" si="18"/>
        <v>1.2168181818181882</v>
      </c>
    </row>
    <row r="237" spans="1:11" ht="13.5">
      <c r="A237" s="15"/>
      <c r="B237" s="15" t="s">
        <v>319</v>
      </c>
      <c r="C237" s="42">
        <f t="shared" si="15"/>
        <v>1154.9088000000002</v>
      </c>
      <c r="D237" s="26">
        <v>34.6246</v>
      </c>
      <c r="E237" s="26">
        <v>1120.2842</v>
      </c>
      <c r="F237" s="41">
        <f t="shared" si="16"/>
        <v>354.92830000000004</v>
      </c>
      <c r="G237" s="26">
        <v>0.1</v>
      </c>
      <c r="H237" s="26">
        <v>354.8283</v>
      </c>
      <c r="I237" s="41">
        <f t="shared" si="17"/>
        <v>-69.26785041381622</v>
      </c>
      <c r="J237" s="43">
        <f t="shared" si="19"/>
        <v>-99.71118799928375</v>
      </c>
      <c r="K237" s="43">
        <f t="shared" si="18"/>
        <v>-68.32693882498745</v>
      </c>
    </row>
    <row r="238" spans="1:11" ht="13.5">
      <c r="A238" s="15"/>
      <c r="B238" s="15" t="s">
        <v>320</v>
      </c>
      <c r="C238" s="42">
        <f t="shared" si="15"/>
        <v>1154.9088000000002</v>
      </c>
      <c r="D238" s="26">
        <v>34.6246</v>
      </c>
      <c r="E238" s="26">
        <v>1120.2842</v>
      </c>
      <c r="F238" s="41">
        <f t="shared" si="16"/>
        <v>354.92830000000004</v>
      </c>
      <c r="G238" s="26">
        <v>0.1</v>
      </c>
      <c r="H238" s="26">
        <v>354.8283</v>
      </c>
      <c r="I238" s="41">
        <f t="shared" si="17"/>
        <v>-69.26785041381622</v>
      </c>
      <c r="J238" s="43">
        <f t="shared" si="19"/>
        <v>-99.71118799928375</v>
      </c>
      <c r="K238" s="43">
        <f t="shared" si="18"/>
        <v>-68.32693882498745</v>
      </c>
    </row>
    <row r="239" spans="1:11" ht="13.5">
      <c r="A239" s="15"/>
      <c r="B239" s="15" t="s">
        <v>321</v>
      </c>
      <c r="C239" s="42">
        <f t="shared" si="15"/>
        <v>13682.005505</v>
      </c>
      <c r="D239" s="26">
        <v>6604.013940999999</v>
      </c>
      <c r="E239" s="26">
        <v>7077.991564</v>
      </c>
      <c r="F239" s="41">
        <f t="shared" si="16"/>
        <v>13622.386874</v>
      </c>
      <c r="G239" s="26">
        <v>6889.208476999999</v>
      </c>
      <c r="H239" s="26">
        <v>6733.178397</v>
      </c>
      <c r="I239" s="41">
        <f t="shared" si="17"/>
        <v>-0.43574482540744575</v>
      </c>
      <c r="J239" s="43">
        <f t="shared" si="19"/>
        <v>4.318502936970103</v>
      </c>
      <c r="K239" s="43">
        <f t="shared" si="18"/>
        <v>-4.871624441512265</v>
      </c>
    </row>
    <row r="240" spans="1:11" ht="13.5">
      <c r="A240" s="15"/>
      <c r="B240" s="15" t="s">
        <v>322</v>
      </c>
      <c r="C240" s="42">
        <f t="shared" si="15"/>
        <v>688.8842119999999</v>
      </c>
      <c r="D240" s="26">
        <v>517.847412</v>
      </c>
      <c r="E240" s="26">
        <v>171.0368</v>
      </c>
      <c r="F240" s="41">
        <f t="shared" si="16"/>
        <v>591.8538000000001</v>
      </c>
      <c r="G240" s="26">
        <v>519.9976</v>
      </c>
      <c r="H240" s="26">
        <v>71.8562</v>
      </c>
      <c r="I240" s="41">
        <f t="shared" si="17"/>
        <v>-14.085155431026172</v>
      </c>
      <c r="J240" s="43">
        <f t="shared" si="19"/>
        <v>0.41521651941751353</v>
      </c>
      <c r="K240" s="43">
        <f t="shared" si="18"/>
        <v>-57.98787161593294</v>
      </c>
    </row>
    <row r="241" spans="1:11" ht="13.5">
      <c r="A241" s="15"/>
      <c r="B241" s="15" t="s">
        <v>158</v>
      </c>
      <c r="C241" s="42">
        <f t="shared" si="15"/>
        <v>222.7608</v>
      </c>
      <c r="D241" s="26">
        <v>222.7608</v>
      </c>
      <c r="E241" s="26">
        <v>0</v>
      </c>
      <c r="F241" s="41">
        <f t="shared" si="16"/>
        <v>189.5298</v>
      </c>
      <c r="G241" s="26">
        <v>189.5298</v>
      </c>
      <c r="H241" s="26">
        <v>0</v>
      </c>
      <c r="I241" s="41">
        <f t="shared" si="17"/>
        <v>-14.91779523147699</v>
      </c>
      <c r="J241" s="43">
        <f t="shared" si="19"/>
        <v>-14.91779523147699</v>
      </c>
      <c r="K241" s="43"/>
    </row>
    <row r="242" spans="1:11" ht="13.5">
      <c r="A242" s="15"/>
      <c r="B242" s="15" t="s">
        <v>172</v>
      </c>
      <c r="C242" s="42">
        <f t="shared" si="15"/>
        <v>0</v>
      </c>
      <c r="D242" s="26">
        <v>0</v>
      </c>
      <c r="E242" s="26">
        <v>0</v>
      </c>
      <c r="F242" s="41">
        <f t="shared" si="16"/>
        <v>18.0215</v>
      </c>
      <c r="G242" s="26">
        <v>0</v>
      </c>
      <c r="H242" s="26">
        <v>18.0215</v>
      </c>
      <c r="I242" s="41"/>
      <c r="J242" s="43"/>
      <c r="K242" s="43"/>
    </row>
    <row r="243" spans="1:11" ht="13.5">
      <c r="A243" s="15"/>
      <c r="B243" s="15" t="s">
        <v>323</v>
      </c>
      <c r="C243" s="42">
        <f t="shared" si="15"/>
        <v>466.12341200000003</v>
      </c>
      <c r="D243" s="26">
        <v>295.086612</v>
      </c>
      <c r="E243" s="26">
        <v>171.0368</v>
      </c>
      <c r="F243" s="41">
        <f t="shared" si="16"/>
        <v>384.3025</v>
      </c>
      <c r="G243" s="26">
        <v>330.4678</v>
      </c>
      <c r="H243" s="26">
        <v>53.8347</v>
      </c>
      <c r="I243" s="41">
        <f t="shared" si="17"/>
        <v>-17.553486886429987</v>
      </c>
      <c r="J243" s="43">
        <f t="shared" si="19"/>
        <v>11.9901027566781</v>
      </c>
      <c r="K243" s="43">
        <f t="shared" si="18"/>
        <v>-68.52449297461132</v>
      </c>
    </row>
    <row r="244" spans="1:11" ht="13.5">
      <c r="A244" s="15"/>
      <c r="B244" s="15" t="s">
        <v>324</v>
      </c>
      <c r="C244" s="42">
        <f t="shared" si="15"/>
        <v>7156.8725</v>
      </c>
      <c r="D244" s="26">
        <v>3309.05</v>
      </c>
      <c r="E244" s="26">
        <v>3847.8225</v>
      </c>
      <c r="F244" s="41">
        <f t="shared" si="16"/>
        <v>4815.5725999999995</v>
      </c>
      <c r="G244" s="26">
        <v>3446.49</v>
      </c>
      <c r="H244" s="26">
        <v>1369.0826</v>
      </c>
      <c r="I244" s="41">
        <f t="shared" si="17"/>
        <v>-32.71400880761814</v>
      </c>
      <c r="J244" s="43">
        <f t="shared" si="19"/>
        <v>4.153457941100908</v>
      </c>
      <c r="K244" s="43">
        <f t="shared" si="18"/>
        <v>-64.41928909142769</v>
      </c>
    </row>
    <row r="245" spans="1:11" ht="13.5">
      <c r="A245" s="15"/>
      <c r="B245" s="15" t="s">
        <v>325</v>
      </c>
      <c r="C245" s="42">
        <f t="shared" si="15"/>
        <v>4758.9593</v>
      </c>
      <c r="D245" s="26">
        <v>2597.63</v>
      </c>
      <c r="E245" s="26">
        <v>2161.3293</v>
      </c>
      <c r="F245" s="41">
        <f t="shared" si="16"/>
        <v>2951.0656</v>
      </c>
      <c r="G245" s="26">
        <v>2629.7</v>
      </c>
      <c r="H245" s="26">
        <v>321.3656</v>
      </c>
      <c r="I245" s="41">
        <f t="shared" si="17"/>
        <v>-37.98926584642152</v>
      </c>
      <c r="J245" s="43">
        <f t="shared" si="19"/>
        <v>1.2345869119158506</v>
      </c>
      <c r="K245" s="43">
        <f t="shared" si="18"/>
        <v>-85.13111352351535</v>
      </c>
    </row>
    <row r="246" spans="1:11" ht="13.5">
      <c r="A246" s="15"/>
      <c r="B246" s="15" t="s">
        <v>326</v>
      </c>
      <c r="C246" s="42">
        <f t="shared" si="15"/>
        <v>1831.647</v>
      </c>
      <c r="D246" s="26">
        <v>711.42</v>
      </c>
      <c r="E246" s="26">
        <v>1120.227</v>
      </c>
      <c r="F246" s="41">
        <f t="shared" si="16"/>
        <v>1310.7732</v>
      </c>
      <c r="G246" s="26">
        <v>816.79</v>
      </c>
      <c r="H246" s="26">
        <v>493.9832</v>
      </c>
      <c r="I246" s="41">
        <f t="shared" si="17"/>
        <v>-28.437455470404498</v>
      </c>
      <c r="J246" s="43">
        <f t="shared" si="19"/>
        <v>14.811222625172194</v>
      </c>
      <c r="K246" s="43">
        <f t="shared" si="18"/>
        <v>-55.9032946001123</v>
      </c>
    </row>
    <row r="247" spans="1:11" ht="13.5">
      <c r="A247" s="15"/>
      <c r="B247" s="15" t="s">
        <v>327</v>
      </c>
      <c r="C247" s="42">
        <f t="shared" si="15"/>
        <v>566.2662</v>
      </c>
      <c r="D247" s="26">
        <v>0</v>
      </c>
      <c r="E247" s="26">
        <v>566.2662</v>
      </c>
      <c r="F247" s="41">
        <f t="shared" si="16"/>
        <v>553.7338</v>
      </c>
      <c r="G247" s="26">
        <v>0</v>
      </c>
      <c r="H247" s="26">
        <v>553.7338</v>
      </c>
      <c r="I247" s="41">
        <f t="shared" si="17"/>
        <v>-2.2131640560570367</v>
      </c>
      <c r="J247" s="43"/>
      <c r="K247" s="43">
        <f t="shared" si="18"/>
        <v>-2.2131640560570367</v>
      </c>
    </row>
    <row r="248" spans="1:11" ht="13.5">
      <c r="A248" s="15"/>
      <c r="B248" s="15" t="s">
        <v>328</v>
      </c>
      <c r="C248" s="42">
        <f t="shared" si="15"/>
        <v>73.9</v>
      </c>
      <c r="D248" s="26">
        <v>0</v>
      </c>
      <c r="E248" s="26">
        <v>73.9</v>
      </c>
      <c r="F248" s="41">
        <f t="shared" si="16"/>
        <v>308.11</v>
      </c>
      <c r="G248" s="26">
        <v>0</v>
      </c>
      <c r="H248" s="26">
        <v>308.11</v>
      </c>
      <c r="I248" s="41">
        <f t="shared" si="17"/>
        <v>316.9282814614343</v>
      </c>
      <c r="J248" s="43"/>
      <c r="K248" s="43">
        <f t="shared" si="18"/>
        <v>316.9282814614343</v>
      </c>
    </row>
    <row r="249" spans="1:11" ht="13.5">
      <c r="A249" s="15"/>
      <c r="B249" s="15" t="s">
        <v>329</v>
      </c>
      <c r="C249" s="42">
        <f t="shared" si="15"/>
        <v>73.9</v>
      </c>
      <c r="D249" s="26">
        <v>0</v>
      </c>
      <c r="E249" s="26">
        <v>73.9</v>
      </c>
      <c r="F249" s="41">
        <f t="shared" si="16"/>
        <v>76.11</v>
      </c>
      <c r="G249" s="26">
        <v>0</v>
      </c>
      <c r="H249" s="26">
        <v>76.11</v>
      </c>
      <c r="I249" s="41">
        <f t="shared" si="17"/>
        <v>2.9905277401894366</v>
      </c>
      <c r="J249" s="43"/>
      <c r="K249" s="43">
        <f t="shared" si="18"/>
        <v>2.9905277401894366</v>
      </c>
    </row>
    <row r="250" spans="1:11" ht="13.5">
      <c r="A250" s="15"/>
      <c r="B250" s="15" t="s">
        <v>330</v>
      </c>
      <c r="C250" s="42">
        <f t="shared" si="15"/>
        <v>0</v>
      </c>
      <c r="D250" s="26">
        <v>0</v>
      </c>
      <c r="E250" s="26">
        <v>0</v>
      </c>
      <c r="F250" s="41">
        <f t="shared" si="16"/>
        <v>232</v>
      </c>
      <c r="G250" s="26">
        <v>0</v>
      </c>
      <c r="H250" s="26">
        <v>232</v>
      </c>
      <c r="I250" s="41"/>
      <c r="J250" s="43"/>
      <c r="K250" s="43"/>
    </row>
    <row r="251" spans="1:11" ht="13.5">
      <c r="A251" s="15"/>
      <c r="B251" s="15" t="s">
        <v>331</v>
      </c>
      <c r="C251" s="42">
        <f t="shared" si="15"/>
        <v>2867.953004</v>
      </c>
      <c r="D251" s="26">
        <v>2079.930639</v>
      </c>
      <c r="E251" s="26">
        <v>788.022365</v>
      </c>
      <c r="F251" s="41">
        <f t="shared" si="16"/>
        <v>2809.2553100000005</v>
      </c>
      <c r="G251" s="26">
        <v>1870.6578370000002</v>
      </c>
      <c r="H251" s="26">
        <v>938.597473</v>
      </c>
      <c r="I251" s="41">
        <f t="shared" si="17"/>
        <v>-2.0466755877147387</v>
      </c>
      <c r="J251" s="43">
        <f t="shared" si="19"/>
        <v>-10.061527921941437</v>
      </c>
      <c r="K251" s="43">
        <f t="shared" si="18"/>
        <v>19.10797392152696</v>
      </c>
    </row>
    <row r="252" spans="1:11" ht="13.5">
      <c r="A252" s="15"/>
      <c r="B252" s="15" t="s">
        <v>332</v>
      </c>
      <c r="C252" s="42">
        <f t="shared" si="15"/>
        <v>881.647139</v>
      </c>
      <c r="D252" s="26">
        <v>652.768143</v>
      </c>
      <c r="E252" s="26">
        <v>228.878996</v>
      </c>
      <c r="F252" s="41">
        <f t="shared" si="16"/>
        <v>815.3120210000001</v>
      </c>
      <c r="G252" s="26">
        <v>681.2453360000001</v>
      </c>
      <c r="H252" s="26">
        <v>134.066685</v>
      </c>
      <c r="I252" s="41">
        <f t="shared" si="17"/>
        <v>-7.523998555163458</v>
      </c>
      <c r="J252" s="43">
        <f t="shared" si="19"/>
        <v>4.3625279979387805</v>
      </c>
      <c r="K252" s="43">
        <f t="shared" si="18"/>
        <v>-41.42464474983978</v>
      </c>
    </row>
    <row r="253" spans="1:11" ht="13.5">
      <c r="A253" s="15"/>
      <c r="B253" s="15" t="s">
        <v>333</v>
      </c>
      <c r="C253" s="42">
        <f t="shared" si="15"/>
        <v>311.081296</v>
      </c>
      <c r="D253" s="26">
        <v>311.081296</v>
      </c>
      <c r="E253" s="26">
        <v>0</v>
      </c>
      <c r="F253" s="41">
        <f t="shared" si="16"/>
        <v>305.454301</v>
      </c>
      <c r="G253" s="26">
        <v>305.454301</v>
      </c>
      <c r="H253" s="26">
        <v>0</v>
      </c>
      <c r="I253" s="41">
        <f t="shared" si="17"/>
        <v>-1.8088503141635432</v>
      </c>
      <c r="J253" s="43">
        <f t="shared" si="19"/>
        <v>-1.8088503141635432</v>
      </c>
      <c r="K253" s="43"/>
    </row>
    <row r="254" spans="1:11" ht="13.5">
      <c r="A254" s="15"/>
      <c r="B254" s="15" t="s">
        <v>334</v>
      </c>
      <c r="C254" s="42">
        <f t="shared" si="15"/>
        <v>786.08</v>
      </c>
      <c r="D254" s="26">
        <v>786.08</v>
      </c>
      <c r="E254" s="26">
        <v>0</v>
      </c>
      <c r="F254" s="41">
        <f t="shared" si="16"/>
        <v>667.71</v>
      </c>
      <c r="G254" s="26">
        <v>527.41</v>
      </c>
      <c r="H254" s="26">
        <v>140.3</v>
      </c>
      <c r="I254" s="41">
        <f t="shared" si="17"/>
        <v>-15.058263789945043</v>
      </c>
      <c r="J254" s="43">
        <f t="shared" si="19"/>
        <v>-32.90631996743335</v>
      </c>
      <c r="K254" s="43"/>
    </row>
    <row r="255" spans="1:11" ht="13.5">
      <c r="A255" s="15"/>
      <c r="B255" s="15" t="s">
        <v>335</v>
      </c>
      <c r="C255" s="42">
        <f t="shared" si="15"/>
        <v>330.0012</v>
      </c>
      <c r="D255" s="26">
        <v>330.0012</v>
      </c>
      <c r="E255" s="26">
        <v>0</v>
      </c>
      <c r="F255" s="41">
        <f t="shared" si="16"/>
        <v>356.5482</v>
      </c>
      <c r="G255" s="26">
        <v>356.5482</v>
      </c>
      <c r="H255" s="26">
        <v>0</v>
      </c>
      <c r="I255" s="41">
        <f t="shared" si="17"/>
        <v>8.044516201759274</v>
      </c>
      <c r="J255" s="43">
        <f t="shared" si="19"/>
        <v>8.044516201759274</v>
      </c>
      <c r="K255" s="43"/>
    </row>
    <row r="256" spans="1:11" ht="13.5">
      <c r="A256" s="15"/>
      <c r="B256" s="15" t="s">
        <v>336</v>
      </c>
      <c r="C256" s="42">
        <f t="shared" si="15"/>
        <v>551.017349</v>
      </c>
      <c r="D256" s="26">
        <v>0</v>
      </c>
      <c r="E256" s="26">
        <v>551.017349</v>
      </c>
      <c r="F256" s="41">
        <f t="shared" si="16"/>
        <v>654.2471879999999</v>
      </c>
      <c r="G256" s="26">
        <v>0</v>
      </c>
      <c r="H256" s="26">
        <v>654.2471879999999</v>
      </c>
      <c r="I256" s="41">
        <f t="shared" si="17"/>
        <v>18.734408124779385</v>
      </c>
      <c r="J256" s="43"/>
      <c r="K256" s="43">
        <f t="shared" si="18"/>
        <v>18.734408124779385</v>
      </c>
    </row>
    <row r="257" spans="1:11" ht="13.5">
      <c r="A257" s="15"/>
      <c r="B257" s="15" t="s">
        <v>337</v>
      </c>
      <c r="C257" s="42">
        <f t="shared" si="15"/>
        <v>0.9975069999999999</v>
      </c>
      <c r="D257" s="26">
        <v>0</v>
      </c>
      <c r="E257" s="26">
        <v>0.9975069999999999</v>
      </c>
      <c r="F257" s="41">
        <f t="shared" si="16"/>
        <v>0.263</v>
      </c>
      <c r="G257" s="26">
        <v>0</v>
      </c>
      <c r="H257" s="26">
        <v>0.263</v>
      </c>
      <c r="I257" s="41">
        <f t="shared" si="17"/>
        <v>-73.63427023569758</v>
      </c>
      <c r="J257" s="43"/>
      <c r="K257" s="43">
        <f t="shared" si="18"/>
        <v>-73.63427023569758</v>
      </c>
    </row>
    <row r="258" spans="1:11" ht="13.5">
      <c r="A258" s="15"/>
      <c r="B258" s="15" t="s">
        <v>338</v>
      </c>
      <c r="C258" s="42">
        <f t="shared" si="15"/>
        <v>7.128513000000001</v>
      </c>
      <c r="D258" s="26">
        <v>0</v>
      </c>
      <c r="E258" s="26">
        <v>7.128513000000001</v>
      </c>
      <c r="F258" s="41">
        <f t="shared" si="16"/>
        <v>9.7206</v>
      </c>
      <c r="G258" s="26">
        <v>0</v>
      </c>
      <c r="H258" s="26">
        <v>9.7206</v>
      </c>
      <c r="I258" s="41">
        <f t="shared" si="17"/>
        <v>36.362239922968485</v>
      </c>
      <c r="J258" s="43"/>
      <c r="K258" s="43">
        <f t="shared" si="18"/>
        <v>36.362239922968485</v>
      </c>
    </row>
    <row r="259" spans="1:11" ht="13.5">
      <c r="A259" s="15"/>
      <c r="B259" s="15" t="s">
        <v>339</v>
      </c>
      <c r="C259" s="42">
        <f t="shared" si="15"/>
        <v>1787.6979149999997</v>
      </c>
      <c r="D259" s="26">
        <v>0</v>
      </c>
      <c r="E259" s="26">
        <v>1787.6979149999997</v>
      </c>
      <c r="F259" s="41">
        <f t="shared" si="16"/>
        <v>2386.6979850000002</v>
      </c>
      <c r="G259" s="26">
        <v>0</v>
      </c>
      <c r="H259" s="26">
        <v>2386.6979850000002</v>
      </c>
      <c r="I259" s="41">
        <f t="shared" si="17"/>
        <v>33.50678349926926</v>
      </c>
      <c r="J259" s="43"/>
      <c r="K259" s="43">
        <f t="shared" si="18"/>
        <v>33.50678349926926</v>
      </c>
    </row>
    <row r="260" spans="1:11" ht="13.5">
      <c r="A260" s="15"/>
      <c r="B260" s="15" t="s">
        <v>340</v>
      </c>
      <c r="C260" s="42">
        <f t="shared" si="15"/>
        <v>3.9779</v>
      </c>
      <c r="D260" s="26">
        <v>0</v>
      </c>
      <c r="E260" s="26">
        <v>3.9779</v>
      </c>
      <c r="F260" s="41">
        <f t="shared" si="16"/>
        <v>0.452</v>
      </c>
      <c r="G260" s="26">
        <v>0</v>
      </c>
      <c r="H260" s="26">
        <v>0.452</v>
      </c>
      <c r="I260" s="41">
        <f t="shared" si="17"/>
        <v>-88.63722064405842</v>
      </c>
      <c r="J260" s="43"/>
      <c r="K260" s="43">
        <f t="shared" si="18"/>
        <v>-88.63722064405842</v>
      </c>
    </row>
    <row r="261" spans="1:11" ht="13.5">
      <c r="A261" s="15"/>
      <c r="B261" s="15" t="s">
        <v>341</v>
      </c>
      <c r="C261" s="42">
        <f t="shared" si="15"/>
        <v>96.520015</v>
      </c>
      <c r="D261" s="26">
        <v>0</v>
      </c>
      <c r="E261" s="26">
        <v>96.520015</v>
      </c>
      <c r="F261" s="41">
        <f t="shared" si="16"/>
        <v>28.945984999999997</v>
      </c>
      <c r="G261" s="26">
        <v>0</v>
      </c>
      <c r="H261" s="26">
        <v>28.945984999999997</v>
      </c>
      <c r="I261" s="41">
        <f t="shared" si="17"/>
        <v>-70.01038074849036</v>
      </c>
      <c r="J261" s="43"/>
      <c r="K261" s="43">
        <f t="shared" si="18"/>
        <v>-70.01038074849036</v>
      </c>
    </row>
    <row r="262" spans="1:11" ht="13.5">
      <c r="A262" s="15"/>
      <c r="B262" s="15" t="s">
        <v>342</v>
      </c>
      <c r="C262" s="42">
        <f t="shared" si="15"/>
        <v>1687.2</v>
      </c>
      <c r="D262" s="26">
        <v>0</v>
      </c>
      <c r="E262" s="26">
        <v>1687.2</v>
      </c>
      <c r="F262" s="41">
        <f t="shared" si="16"/>
        <v>2357.3</v>
      </c>
      <c r="G262" s="26">
        <v>0</v>
      </c>
      <c r="H262" s="26">
        <v>2357.3</v>
      </c>
      <c r="I262" s="41">
        <f t="shared" si="17"/>
        <v>39.71669037458512</v>
      </c>
      <c r="J262" s="43"/>
      <c r="K262" s="43">
        <f t="shared" si="18"/>
        <v>39.71669037458512</v>
      </c>
    </row>
    <row r="263" spans="1:11" ht="13.5">
      <c r="A263" s="15"/>
      <c r="B263" s="15" t="s">
        <v>343</v>
      </c>
      <c r="C263" s="42">
        <f aca="true" t="shared" si="20" ref="C263:C326">D263+E263</f>
        <v>0</v>
      </c>
      <c r="D263" s="26">
        <v>0</v>
      </c>
      <c r="E263" s="26">
        <v>0</v>
      </c>
      <c r="F263" s="41">
        <f aca="true" t="shared" si="21" ref="F263:F326">G263+H263</f>
        <v>0</v>
      </c>
      <c r="G263" s="26">
        <v>0</v>
      </c>
      <c r="H263" s="26">
        <v>0</v>
      </c>
      <c r="I263" s="41"/>
      <c r="J263" s="43"/>
      <c r="K263" s="43"/>
    </row>
    <row r="264" spans="1:11" ht="13.5">
      <c r="A264" s="15"/>
      <c r="B264" s="15" t="s">
        <v>344</v>
      </c>
      <c r="C264" s="42">
        <f t="shared" si="20"/>
        <v>0</v>
      </c>
      <c r="D264" s="26">
        <v>0</v>
      </c>
      <c r="E264" s="26">
        <v>0</v>
      </c>
      <c r="F264" s="41">
        <f t="shared" si="21"/>
        <v>0</v>
      </c>
      <c r="G264" s="26">
        <v>0</v>
      </c>
      <c r="H264" s="26">
        <v>0</v>
      </c>
      <c r="I264" s="41"/>
      <c r="J264" s="43"/>
      <c r="K264" s="43"/>
    </row>
    <row r="265" spans="1:11" ht="13.5">
      <c r="A265" s="38"/>
      <c r="B265" s="15" t="s">
        <v>345</v>
      </c>
      <c r="C265" s="42">
        <f t="shared" si="20"/>
        <v>910.096001</v>
      </c>
      <c r="D265" s="26">
        <v>322.198</v>
      </c>
      <c r="E265" s="26">
        <v>587.898001</v>
      </c>
      <c r="F265" s="41">
        <f t="shared" si="21"/>
        <v>1205.678879</v>
      </c>
      <c r="G265" s="26">
        <v>323.101771</v>
      </c>
      <c r="H265" s="26">
        <v>882.577108</v>
      </c>
      <c r="I265" s="41">
        <f aca="true" t="shared" si="22" ref="I265:I326">(F265-C265)/C265*100</f>
        <v>32.47820863680512</v>
      </c>
      <c r="J265" s="43">
        <f aca="true" t="shared" si="23" ref="J265:J326">(G265-D265)/D265*100</f>
        <v>0.2805017411653723</v>
      </c>
      <c r="K265" s="43">
        <f aca="true" t="shared" si="24" ref="K265:K325">(H265-E265)/E265*100</f>
        <v>50.12418931494204</v>
      </c>
    </row>
    <row r="266" spans="2:11" ht="13.5">
      <c r="B266" s="15" t="s">
        <v>158</v>
      </c>
      <c r="C266" s="42">
        <f t="shared" si="20"/>
        <v>142.508</v>
      </c>
      <c r="D266" s="26">
        <v>136.508</v>
      </c>
      <c r="E266" s="26">
        <v>6</v>
      </c>
      <c r="F266" s="41">
        <f t="shared" si="21"/>
        <v>236.117154</v>
      </c>
      <c r="G266" s="26">
        <v>155.386</v>
      </c>
      <c r="H266" s="26">
        <v>80.731154</v>
      </c>
      <c r="I266" s="41">
        <f t="shared" si="22"/>
        <v>65.68694669772924</v>
      </c>
      <c r="J266" s="43">
        <f t="shared" si="23"/>
        <v>13.829226125941327</v>
      </c>
      <c r="K266" s="43">
        <f t="shared" si="24"/>
        <v>1245.5192333333334</v>
      </c>
    </row>
    <row r="267" spans="2:11" ht="13.5">
      <c r="B267" s="15" t="s">
        <v>346</v>
      </c>
      <c r="C267" s="42">
        <f t="shared" si="20"/>
        <v>15</v>
      </c>
      <c r="D267">
        <v>0</v>
      </c>
      <c r="E267" s="26">
        <v>15</v>
      </c>
      <c r="F267" s="41">
        <f t="shared" si="21"/>
        <v>0.9005</v>
      </c>
      <c r="G267" s="26">
        <v>0</v>
      </c>
      <c r="H267" s="26">
        <v>0.9005</v>
      </c>
      <c r="I267" s="41">
        <f t="shared" si="22"/>
        <v>-93.99666666666667</v>
      </c>
      <c r="J267" s="43"/>
      <c r="K267" s="43">
        <f t="shared" si="24"/>
        <v>-93.99666666666667</v>
      </c>
    </row>
    <row r="268" spans="2:11" ht="13.5">
      <c r="B268" s="15" t="s">
        <v>347</v>
      </c>
      <c r="C268" s="42">
        <f t="shared" si="20"/>
        <v>32.9</v>
      </c>
      <c r="D268" s="26">
        <v>32.9</v>
      </c>
      <c r="E268">
        <v>0</v>
      </c>
      <c r="F268" s="41">
        <f t="shared" si="21"/>
        <v>31</v>
      </c>
      <c r="G268" s="26">
        <v>0</v>
      </c>
      <c r="H268" s="26">
        <v>31</v>
      </c>
      <c r="I268" s="41">
        <f t="shared" si="22"/>
        <v>-5.775075987841941</v>
      </c>
      <c r="J268" s="43">
        <f t="shared" si="23"/>
        <v>-100</v>
      </c>
      <c r="K268" s="43"/>
    </row>
    <row r="269" spans="2:11" ht="13.5">
      <c r="B269" s="15" t="s">
        <v>348</v>
      </c>
      <c r="C269" s="42">
        <f t="shared" si="20"/>
        <v>27.438330999999998</v>
      </c>
      <c r="D269" s="26">
        <v>0</v>
      </c>
      <c r="E269" s="26">
        <v>27.438330999999998</v>
      </c>
      <c r="F269" s="41">
        <f t="shared" si="21"/>
        <v>31.561669000000002</v>
      </c>
      <c r="G269" s="26">
        <v>0</v>
      </c>
      <c r="H269" s="26">
        <v>31.561669000000002</v>
      </c>
      <c r="I269" s="41">
        <f t="shared" si="22"/>
        <v>15.027656018873758</v>
      </c>
      <c r="J269" s="43"/>
      <c r="K269" s="43">
        <f t="shared" si="24"/>
        <v>15.027656018873758</v>
      </c>
    </row>
    <row r="270" spans="2:11" ht="13.5">
      <c r="B270" s="15" t="s">
        <v>349</v>
      </c>
      <c r="C270" s="42">
        <f t="shared" si="20"/>
        <v>1.2315639999999999</v>
      </c>
      <c r="D270" s="26">
        <v>0</v>
      </c>
      <c r="E270" s="26">
        <v>1.2315639999999999</v>
      </c>
      <c r="F270" s="41">
        <f t="shared" si="21"/>
        <v>5.592636</v>
      </c>
      <c r="G270" s="26">
        <v>0</v>
      </c>
      <c r="H270" s="26">
        <v>5.592636</v>
      </c>
      <c r="I270" s="41">
        <f t="shared" si="22"/>
        <v>354.1084344784356</v>
      </c>
      <c r="J270" s="43"/>
      <c r="K270" s="43">
        <f t="shared" si="24"/>
        <v>354.1084344784356</v>
      </c>
    </row>
    <row r="271" spans="2:11" ht="13.5">
      <c r="B271" s="15" t="s">
        <v>350</v>
      </c>
      <c r="C271" s="42">
        <f t="shared" si="20"/>
        <v>124.17978799999999</v>
      </c>
      <c r="D271" s="26">
        <v>0</v>
      </c>
      <c r="E271" s="26">
        <v>124.17978799999999</v>
      </c>
      <c r="F271" s="41">
        <f t="shared" si="21"/>
        <v>62.383042</v>
      </c>
      <c r="G271" s="26">
        <v>0</v>
      </c>
      <c r="H271" s="26">
        <v>62.383042</v>
      </c>
      <c r="I271" s="41">
        <f t="shared" si="22"/>
        <v>-49.76393259746907</v>
      </c>
      <c r="J271" s="43"/>
      <c r="K271" s="43">
        <f t="shared" si="24"/>
        <v>-49.76393259746907</v>
      </c>
    </row>
    <row r="272" spans="2:11" ht="13.5">
      <c r="B272" s="15" t="s">
        <v>351</v>
      </c>
      <c r="C272" s="42">
        <f t="shared" si="20"/>
        <v>31.082765000000002</v>
      </c>
      <c r="D272" s="26">
        <v>0</v>
      </c>
      <c r="E272" s="26">
        <v>31.082765000000002</v>
      </c>
      <c r="F272" s="41">
        <f t="shared" si="21"/>
        <v>60.056275</v>
      </c>
      <c r="G272" s="26">
        <v>0</v>
      </c>
      <c r="H272" s="26">
        <v>60.056275</v>
      </c>
      <c r="I272" s="41">
        <f t="shared" si="22"/>
        <v>93.21406895429025</v>
      </c>
      <c r="J272" s="43"/>
      <c r="K272" s="43">
        <f t="shared" si="24"/>
        <v>93.21406895429025</v>
      </c>
    </row>
    <row r="273" spans="2:11" ht="13.5">
      <c r="B273" s="15" t="s">
        <v>352</v>
      </c>
      <c r="C273" s="42">
        <f t="shared" si="20"/>
        <v>0</v>
      </c>
      <c r="D273" s="26">
        <v>0</v>
      </c>
      <c r="E273" s="26">
        <v>0</v>
      </c>
      <c r="F273" s="41">
        <f t="shared" si="21"/>
        <v>12.3</v>
      </c>
      <c r="G273" s="26">
        <v>0</v>
      </c>
      <c r="H273" s="26">
        <v>12.3</v>
      </c>
      <c r="I273" s="41"/>
      <c r="J273" s="43"/>
      <c r="K273" s="43"/>
    </row>
    <row r="274" spans="1:11" ht="13.5">
      <c r="A274" s="15"/>
      <c r="B274" s="15" t="s">
        <v>353</v>
      </c>
      <c r="C274" s="42">
        <f t="shared" si="20"/>
        <v>535.755553</v>
      </c>
      <c r="D274" s="26">
        <v>152.79</v>
      </c>
      <c r="E274" s="26">
        <v>382.965553</v>
      </c>
      <c r="F274" s="41">
        <f t="shared" si="21"/>
        <v>765.767603</v>
      </c>
      <c r="G274" s="26">
        <v>167.715771</v>
      </c>
      <c r="H274" s="26">
        <v>598.051832</v>
      </c>
      <c r="I274" s="41">
        <f t="shared" si="22"/>
        <v>42.93227549617205</v>
      </c>
      <c r="J274" s="43">
        <f t="shared" si="23"/>
        <v>9.768814058511682</v>
      </c>
      <c r="K274" s="43">
        <f t="shared" si="24"/>
        <v>56.16334871768479</v>
      </c>
    </row>
    <row r="275" spans="1:11" ht="13.5">
      <c r="A275" s="15"/>
      <c r="B275" s="15" t="s">
        <v>354</v>
      </c>
      <c r="C275" s="42">
        <f t="shared" si="20"/>
        <v>883.334374</v>
      </c>
      <c r="D275" s="26">
        <v>505.52239000000003</v>
      </c>
      <c r="E275" s="26">
        <v>377.811984</v>
      </c>
      <c r="F275" s="41">
        <f t="shared" si="21"/>
        <v>1313.1465</v>
      </c>
      <c r="G275" s="26">
        <v>536.8894690000001</v>
      </c>
      <c r="H275" s="26">
        <v>776.257031</v>
      </c>
      <c r="I275" s="41">
        <f t="shared" si="22"/>
        <v>48.65791920376462</v>
      </c>
      <c r="J275" s="43">
        <f t="shared" si="23"/>
        <v>6.20488421887704</v>
      </c>
      <c r="K275" s="43">
        <f t="shared" si="24"/>
        <v>105.46119865800763</v>
      </c>
    </row>
    <row r="276" spans="1:11" ht="13.5">
      <c r="A276" s="15"/>
      <c r="B276" s="15" t="s">
        <v>158</v>
      </c>
      <c r="C276" s="42">
        <f t="shared" si="20"/>
        <v>505.967334</v>
      </c>
      <c r="D276" s="26">
        <v>298.7858</v>
      </c>
      <c r="E276" s="26">
        <v>207.181534</v>
      </c>
      <c r="F276" s="41">
        <f t="shared" si="21"/>
        <v>417.447365</v>
      </c>
      <c r="G276" s="26">
        <v>321.523479</v>
      </c>
      <c r="H276" s="26">
        <v>95.923886</v>
      </c>
      <c r="I276" s="41">
        <f t="shared" si="22"/>
        <v>-17.495194462494688</v>
      </c>
      <c r="J276" s="43">
        <f t="shared" si="23"/>
        <v>7.610026647852748</v>
      </c>
      <c r="K276" s="43">
        <f t="shared" si="24"/>
        <v>-53.70056194293841</v>
      </c>
    </row>
    <row r="277" spans="1:11" ht="13.5">
      <c r="A277" s="15"/>
      <c r="B277" s="15" t="s">
        <v>172</v>
      </c>
      <c r="C277" s="42">
        <f t="shared" si="20"/>
        <v>8</v>
      </c>
      <c r="D277" s="26">
        <v>0</v>
      </c>
      <c r="E277" s="26">
        <v>8</v>
      </c>
      <c r="F277" s="41">
        <f t="shared" si="21"/>
        <v>65.386943</v>
      </c>
      <c r="G277" s="26">
        <v>0</v>
      </c>
      <c r="H277" s="26">
        <v>65.386943</v>
      </c>
      <c r="I277" s="41">
        <f t="shared" si="22"/>
        <v>717.3367875</v>
      </c>
      <c r="J277" s="43"/>
      <c r="K277" s="43">
        <f t="shared" si="24"/>
        <v>717.3367875</v>
      </c>
    </row>
    <row r="278" spans="1:11" ht="13.5">
      <c r="A278" s="15"/>
      <c r="B278" s="15" t="s">
        <v>355</v>
      </c>
      <c r="C278" s="42">
        <f t="shared" si="20"/>
        <v>83.797536</v>
      </c>
      <c r="D278" s="26">
        <v>0</v>
      </c>
      <c r="E278" s="26">
        <v>83.797536</v>
      </c>
      <c r="F278" s="41">
        <f t="shared" si="21"/>
        <v>133.414626</v>
      </c>
      <c r="G278" s="26">
        <v>0</v>
      </c>
      <c r="H278" s="26">
        <v>133.414626</v>
      </c>
      <c r="I278" s="41">
        <f t="shared" si="22"/>
        <v>59.21067893929484</v>
      </c>
      <c r="J278" s="43"/>
      <c r="K278" s="43">
        <f t="shared" si="24"/>
        <v>59.21067893929484</v>
      </c>
    </row>
    <row r="279" spans="1:11" ht="13.5">
      <c r="A279" s="15"/>
      <c r="B279" s="15" t="s">
        <v>356</v>
      </c>
      <c r="C279" s="42">
        <f t="shared" si="20"/>
        <v>7</v>
      </c>
      <c r="D279" s="26">
        <v>0</v>
      </c>
      <c r="E279" s="26">
        <v>7</v>
      </c>
      <c r="F279" s="41">
        <f t="shared" si="21"/>
        <v>257.61099</v>
      </c>
      <c r="G279" s="26">
        <v>0</v>
      </c>
      <c r="H279" s="26">
        <v>257.61099</v>
      </c>
      <c r="I279" s="41">
        <f t="shared" si="22"/>
        <v>3580.1570000000006</v>
      </c>
      <c r="J279" s="43"/>
      <c r="K279" s="43">
        <f t="shared" si="24"/>
        <v>3580.1570000000006</v>
      </c>
    </row>
    <row r="280" spans="1:11" ht="13.5">
      <c r="A280" s="15"/>
      <c r="B280" s="15" t="s">
        <v>161</v>
      </c>
      <c r="C280" s="42">
        <f t="shared" si="20"/>
        <v>143.372614</v>
      </c>
      <c r="D280" s="26">
        <v>107.5397</v>
      </c>
      <c r="E280" s="26">
        <v>35.832914</v>
      </c>
      <c r="F280" s="41">
        <f t="shared" si="21"/>
        <v>143.954874</v>
      </c>
      <c r="G280" s="26">
        <v>107.78778799999999</v>
      </c>
      <c r="H280" s="26">
        <v>36.167086</v>
      </c>
      <c r="I280" s="41">
        <f t="shared" si="22"/>
        <v>0.4061166102474709</v>
      </c>
      <c r="J280" s="43">
        <f t="shared" si="23"/>
        <v>0.23069433892785235</v>
      </c>
      <c r="K280" s="43">
        <f t="shared" si="24"/>
        <v>0.9325839366566594</v>
      </c>
    </row>
    <row r="281" spans="1:11" ht="13.5">
      <c r="A281" s="15"/>
      <c r="B281" s="15" t="s">
        <v>357</v>
      </c>
      <c r="C281" s="42">
        <f t="shared" si="20"/>
        <v>135.19689</v>
      </c>
      <c r="D281" s="26">
        <v>99.19689</v>
      </c>
      <c r="E281" s="26">
        <v>36</v>
      </c>
      <c r="F281" s="41">
        <f t="shared" si="21"/>
        <v>295.331702</v>
      </c>
      <c r="G281" s="26">
        <v>107.578202</v>
      </c>
      <c r="H281" s="26">
        <v>187.7535</v>
      </c>
      <c r="I281" s="41">
        <f t="shared" si="22"/>
        <v>118.44563288401089</v>
      </c>
      <c r="J281" s="43">
        <f t="shared" si="23"/>
        <v>8.449168114040681</v>
      </c>
      <c r="K281" s="43">
        <f t="shared" si="24"/>
        <v>421.53749999999997</v>
      </c>
    </row>
    <row r="282" spans="1:11" ht="13.5">
      <c r="A282" s="15"/>
      <c r="B282" s="15" t="s">
        <v>358</v>
      </c>
      <c r="C282" s="42">
        <f t="shared" si="20"/>
        <v>223.3635</v>
      </c>
      <c r="D282" s="26">
        <v>191.6635</v>
      </c>
      <c r="E282" s="26">
        <v>31.7</v>
      </c>
      <c r="F282" s="41">
        <f t="shared" si="21"/>
        <v>192.0718</v>
      </c>
      <c r="G282" s="26">
        <v>192.0718</v>
      </c>
      <c r="H282" s="26">
        <v>0</v>
      </c>
      <c r="I282" s="41">
        <f t="shared" si="22"/>
        <v>-14.009316652004463</v>
      </c>
      <c r="J282" s="43">
        <f t="shared" si="23"/>
        <v>0.2130296065761071</v>
      </c>
      <c r="K282" s="43">
        <f t="shared" si="24"/>
        <v>-100</v>
      </c>
    </row>
    <row r="283" spans="1:11" ht="13.5">
      <c r="A283" s="15"/>
      <c r="B283" s="15" t="s">
        <v>359</v>
      </c>
      <c r="C283" s="42">
        <f t="shared" si="20"/>
        <v>223.3635</v>
      </c>
      <c r="D283" s="26">
        <v>191.6635</v>
      </c>
      <c r="E283" s="26">
        <v>31.7</v>
      </c>
      <c r="F283" s="41">
        <f t="shared" si="21"/>
        <v>192.0718</v>
      </c>
      <c r="G283" s="26">
        <v>192.0718</v>
      </c>
      <c r="H283" s="26">
        <v>0</v>
      </c>
      <c r="I283" s="41">
        <f t="shared" si="22"/>
        <v>-14.009316652004463</v>
      </c>
      <c r="J283" s="43">
        <f t="shared" si="23"/>
        <v>0.2130296065761071</v>
      </c>
      <c r="K283" s="43">
        <f t="shared" si="24"/>
        <v>-100</v>
      </c>
    </row>
    <row r="284" spans="1:11" ht="13.5">
      <c r="A284" s="15"/>
      <c r="B284" s="15" t="s">
        <v>360</v>
      </c>
      <c r="C284" s="42">
        <f t="shared" si="20"/>
        <v>10385.000459</v>
      </c>
      <c r="D284" s="26">
        <v>740.0952</v>
      </c>
      <c r="E284" s="26">
        <v>9644.905259000001</v>
      </c>
      <c r="F284" s="41">
        <f t="shared" si="21"/>
        <v>15329.397368999998</v>
      </c>
      <c r="G284" s="26">
        <v>885.9824050000001</v>
      </c>
      <c r="H284" s="26">
        <v>14443.414963999998</v>
      </c>
      <c r="I284" s="41">
        <f t="shared" si="22"/>
        <v>47.610945512429055</v>
      </c>
      <c r="J284" s="43">
        <f t="shared" si="23"/>
        <v>19.711951246272115</v>
      </c>
      <c r="K284" s="43">
        <f t="shared" si="24"/>
        <v>49.751755731580026</v>
      </c>
    </row>
    <row r="285" spans="1:11" ht="13.5">
      <c r="A285" s="15"/>
      <c r="B285" s="15" t="s">
        <v>361</v>
      </c>
      <c r="C285" s="42">
        <f t="shared" si="20"/>
        <v>929.546462</v>
      </c>
      <c r="D285" s="26">
        <v>445.2452</v>
      </c>
      <c r="E285" s="26">
        <v>484.301262</v>
      </c>
      <c r="F285" s="41">
        <f t="shared" si="21"/>
        <v>954.107076</v>
      </c>
      <c r="G285" s="26">
        <v>579.086405</v>
      </c>
      <c r="H285" s="26">
        <v>375.020671</v>
      </c>
      <c r="I285" s="41">
        <f t="shared" si="22"/>
        <v>2.6422147793619364</v>
      </c>
      <c r="J285" s="43">
        <f t="shared" si="23"/>
        <v>30.060111821531148</v>
      </c>
      <c r="K285" s="43">
        <f t="shared" si="24"/>
        <v>-22.564589352649676</v>
      </c>
    </row>
    <row r="286" spans="1:11" ht="13.5">
      <c r="A286" s="15"/>
      <c r="B286" s="15" t="s">
        <v>158</v>
      </c>
      <c r="C286" s="42">
        <f t="shared" si="20"/>
        <v>900.6106</v>
      </c>
      <c r="D286" s="26">
        <v>445.2452</v>
      </c>
      <c r="E286" s="26">
        <v>455.3654</v>
      </c>
      <c r="F286" s="41">
        <f t="shared" si="21"/>
        <v>919.699824</v>
      </c>
      <c r="G286" s="26">
        <v>544.679153</v>
      </c>
      <c r="H286" s="26">
        <v>375.020671</v>
      </c>
      <c r="I286" s="41">
        <f t="shared" si="22"/>
        <v>2.1195868669544926</v>
      </c>
      <c r="J286" s="43">
        <f t="shared" si="23"/>
        <v>22.332403134272987</v>
      </c>
      <c r="K286" s="43">
        <f t="shared" si="24"/>
        <v>-17.64401269837366</v>
      </c>
    </row>
    <row r="287" spans="1:11" ht="13.5">
      <c r="A287" s="15"/>
      <c r="B287" s="15" t="s">
        <v>362</v>
      </c>
      <c r="C287" s="42">
        <f t="shared" si="20"/>
        <v>28.935862</v>
      </c>
      <c r="D287" s="26">
        <v>0</v>
      </c>
      <c r="E287" s="26">
        <v>28.935862</v>
      </c>
      <c r="F287" s="41">
        <f t="shared" si="21"/>
        <v>34.407252</v>
      </c>
      <c r="G287" s="26">
        <v>34.407252</v>
      </c>
      <c r="H287" s="26">
        <v>0</v>
      </c>
      <c r="I287" s="41">
        <f t="shared" si="22"/>
        <v>18.90868155232424</v>
      </c>
      <c r="J287" s="43"/>
      <c r="K287" s="43">
        <f t="shared" si="24"/>
        <v>-100</v>
      </c>
    </row>
    <row r="288" spans="1:11" ht="13.5">
      <c r="A288" s="15"/>
      <c r="B288" s="15" t="s">
        <v>363</v>
      </c>
      <c r="C288" s="42">
        <f t="shared" si="20"/>
        <v>4847.100552</v>
      </c>
      <c r="D288" s="26">
        <v>0</v>
      </c>
      <c r="E288" s="26">
        <v>4847.100552</v>
      </c>
      <c r="F288" s="41">
        <f t="shared" si="21"/>
        <v>4162.367206</v>
      </c>
      <c r="G288" s="26">
        <v>0</v>
      </c>
      <c r="H288" s="26">
        <v>4162.367206</v>
      </c>
      <c r="I288" s="41">
        <f t="shared" si="22"/>
        <v>-14.126658579786772</v>
      </c>
      <c r="J288" s="43"/>
      <c r="K288" s="43">
        <f t="shared" si="24"/>
        <v>-14.126658579786772</v>
      </c>
    </row>
    <row r="289" spans="1:11" ht="13.5">
      <c r="A289" s="15"/>
      <c r="B289" s="15" t="s">
        <v>364</v>
      </c>
      <c r="C289" s="42">
        <f t="shared" si="20"/>
        <v>29.891189</v>
      </c>
      <c r="D289" s="26">
        <v>0</v>
      </c>
      <c r="E289" s="26">
        <v>29.891189</v>
      </c>
      <c r="F289" s="41">
        <f t="shared" si="21"/>
        <v>15.9934</v>
      </c>
      <c r="G289" s="26">
        <v>0</v>
      </c>
      <c r="H289" s="26">
        <v>15.9934</v>
      </c>
      <c r="I289" s="41">
        <f t="shared" si="22"/>
        <v>-46.494600800255895</v>
      </c>
      <c r="J289" s="43"/>
      <c r="K289" s="43">
        <f t="shared" si="24"/>
        <v>-46.494600800255895</v>
      </c>
    </row>
    <row r="290" spans="1:11" ht="13.5">
      <c r="A290" s="15"/>
      <c r="B290" s="15" t="s">
        <v>365</v>
      </c>
      <c r="C290" s="42">
        <f t="shared" si="20"/>
        <v>4817.209363</v>
      </c>
      <c r="D290" s="26">
        <v>0</v>
      </c>
      <c r="E290" s="26">
        <v>4817.209363</v>
      </c>
      <c r="F290" s="41">
        <f t="shared" si="21"/>
        <v>4146.3738060000005</v>
      </c>
      <c r="G290" s="26">
        <v>0</v>
      </c>
      <c r="H290" s="26">
        <v>4146.3738060000005</v>
      </c>
      <c r="I290" s="41">
        <f t="shared" si="22"/>
        <v>-13.92581277767477</v>
      </c>
      <c r="J290" s="43"/>
      <c r="K290" s="43">
        <f t="shared" si="24"/>
        <v>-13.92581277767477</v>
      </c>
    </row>
    <row r="291" spans="1:11" ht="13.5">
      <c r="A291" s="15"/>
      <c r="B291" s="15" t="s">
        <v>366</v>
      </c>
      <c r="C291" s="42">
        <f t="shared" si="20"/>
        <v>0</v>
      </c>
      <c r="D291" s="26">
        <v>0</v>
      </c>
      <c r="E291" s="26">
        <v>0</v>
      </c>
      <c r="F291" s="41">
        <f t="shared" si="21"/>
        <v>0</v>
      </c>
      <c r="G291" s="26">
        <v>0</v>
      </c>
      <c r="H291" s="26">
        <v>0</v>
      </c>
      <c r="I291" s="41"/>
      <c r="J291" s="43"/>
      <c r="K291" s="43"/>
    </row>
    <row r="292" spans="1:11" ht="13.5">
      <c r="A292" s="15"/>
      <c r="B292" s="15" t="s">
        <v>367</v>
      </c>
      <c r="C292" s="42">
        <f t="shared" si="20"/>
        <v>0</v>
      </c>
      <c r="D292" s="26">
        <v>0</v>
      </c>
      <c r="E292" s="26">
        <v>0</v>
      </c>
      <c r="F292" s="41">
        <f t="shared" si="21"/>
        <v>0</v>
      </c>
      <c r="G292" s="26">
        <v>0</v>
      </c>
      <c r="H292" s="26">
        <v>0</v>
      </c>
      <c r="I292" s="41"/>
      <c r="J292" s="43"/>
      <c r="K292" s="43"/>
    </row>
    <row r="293" spans="1:11" ht="13.5">
      <c r="A293" s="28"/>
      <c r="B293" s="15" t="s">
        <v>368</v>
      </c>
      <c r="C293" s="42">
        <f t="shared" si="20"/>
        <v>16.801182999999998</v>
      </c>
      <c r="D293" s="26">
        <v>0</v>
      </c>
      <c r="E293" s="26">
        <v>16.801182999999998</v>
      </c>
      <c r="F293" s="41">
        <f t="shared" si="21"/>
        <v>25.325088</v>
      </c>
      <c r="G293" s="26">
        <v>0</v>
      </c>
      <c r="H293" s="26">
        <v>25.325088</v>
      </c>
      <c r="I293" s="41">
        <f t="shared" si="22"/>
        <v>50.73395724574873</v>
      </c>
      <c r="J293" s="43"/>
      <c r="K293" s="43">
        <f t="shared" si="24"/>
        <v>50.73395724574873</v>
      </c>
    </row>
    <row r="294" spans="1:11" ht="13.5">
      <c r="A294" s="15"/>
      <c r="B294" s="15" t="s">
        <v>369</v>
      </c>
      <c r="C294" s="42">
        <f t="shared" si="20"/>
        <v>16.801182999999998</v>
      </c>
      <c r="D294" s="26">
        <v>0</v>
      </c>
      <c r="E294" s="26">
        <v>16.801182999999998</v>
      </c>
      <c r="F294" s="41">
        <f t="shared" si="21"/>
        <v>25.325088</v>
      </c>
      <c r="G294" s="26">
        <v>0</v>
      </c>
      <c r="H294" s="26">
        <v>25.325088</v>
      </c>
      <c r="I294" s="41">
        <f t="shared" si="22"/>
        <v>50.73395724574873</v>
      </c>
      <c r="J294" s="43"/>
      <c r="K294" s="43">
        <f t="shared" si="24"/>
        <v>50.73395724574873</v>
      </c>
    </row>
    <row r="295" spans="1:11" ht="13.5">
      <c r="A295" s="15"/>
      <c r="B295" s="15" t="s">
        <v>370</v>
      </c>
      <c r="C295" s="42">
        <f t="shared" si="20"/>
        <v>10.927916</v>
      </c>
      <c r="D295" s="26">
        <v>0</v>
      </c>
      <c r="E295" s="26">
        <v>10.927916</v>
      </c>
      <c r="F295" s="41">
        <f t="shared" si="21"/>
        <v>35.345017</v>
      </c>
      <c r="G295" s="26">
        <v>0</v>
      </c>
      <c r="H295" s="26">
        <v>35.345017</v>
      </c>
      <c r="I295" s="41">
        <f t="shared" si="22"/>
        <v>223.4378540245002</v>
      </c>
      <c r="J295" s="43"/>
      <c r="K295" s="43">
        <f t="shared" si="24"/>
        <v>223.4378540245002</v>
      </c>
    </row>
    <row r="296" spans="1:11" ht="13.5">
      <c r="A296" s="15"/>
      <c r="B296" s="15" t="s">
        <v>371</v>
      </c>
      <c r="C296" s="42">
        <f t="shared" si="20"/>
        <v>10.927916</v>
      </c>
      <c r="D296" s="26">
        <v>0</v>
      </c>
      <c r="E296" s="26">
        <v>10.927916</v>
      </c>
      <c r="F296" s="41">
        <f t="shared" si="21"/>
        <v>35.345017</v>
      </c>
      <c r="G296" s="26">
        <v>0</v>
      </c>
      <c r="H296" s="26">
        <v>35.345017</v>
      </c>
      <c r="I296" s="41">
        <f t="shared" si="22"/>
        <v>223.4378540245002</v>
      </c>
      <c r="J296" s="43"/>
      <c r="K296" s="43">
        <f t="shared" si="24"/>
        <v>223.4378540245002</v>
      </c>
    </row>
    <row r="297" spans="1:11" ht="13.5">
      <c r="A297" s="15"/>
      <c r="B297" s="15" t="s">
        <v>372</v>
      </c>
      <c r="C297" s="42">
        <f t="shared" si="20"/>
        <v>1061.10605</v>
      </c>
      <c r="D297" s="26">
        <v>0</v>
      </c>
      <c r="E297" s="26">
        <v>1061.10605</v>
      </c>
      <c r="F297" s="41">
        <f t="shared" si="21"/>
        <v>1336.7159880000002</v>
      </c>
      <c r="G297" s="26">
        <v>0</v>
      </c>
      <c r="H297" s="26">
        <v>1336.7159880000002</v>
      </c>
      <c r="I297" s="41">
        <f t="shared" si="22"/>
        <v>25.973835320230247</v>
      </c>
      <c r="J297" s="43"/>
      <c r="K297" s="43">
        <f t="shared" si="24"/>
        <v>25.973835320230247</v>
      </c>
    </row>
    <row r="298" spans="2:11" ht="13.5">
      <c r="B298" s="15" t="s">
        <v>373</v>
      </c>
      <c r="C298" s="42">
        <f t="shared" si="20"/>
        <v>1061.10605</v>
      </c>
      <c r="D298" s="26">
        <v>0</v>
      </c>
      <c r="E298" s="26">
        <v>1061.10605</v>
      </c>
      <c r="F298" s="41">
        <f t="shared" si="21"/>
        <v>1336.7159880000002</v>
      </c>
      <c r="G298" s="26">
        <v>0</v>
      </c>
      <c r="H298" s="26">
        <v>1336.7159880000002</v>
      </c>
      <c r="I298" s="41">
        <f t="shared" si="22"/>
        <v>25.973835320230247</v>
      </c>
      <c r="J298" s="43"/>
      <c r="K298" s="43">
        <f t="shared" si="24"/>
        <v>25.973835320230247</v>
      </c>
    </row>
    <row r="299" spans="1:11" ht="13.5">
      <c r="A299" s="15"/>
      <c r="B299" s="15" t="s">
        <v>374</v>
      </c>
      <c r="C299" s="42">
        <f t="shared" si="20"/>
        <v>829.557803</v>
      </c>
      <c r="D299" s="26">
        <v>294.85</v>
      </c>
      <c r="E299" s="26">
        <v>534.707803</v>
      </c>
      <c r="F299" s="41">
        <f t="shared" si="21"/>
        <v>7603.177487</v>
      </c>
      <c r="G299" s="26">
        <v>306.896</v>
      </c>
      <c r="H299" s="26">
        <v>7296.281487</v>
      </c>
      <c r="I299" s="41">
        <f t="shared" si="22"/>
        <v>816.5337797443392</v>
      </c>
      <c r="J299" s="43">
        <f t="shared" si="23"/>
        <v>4.085467186705102</v>
      </c>
      <c r="K299" s="43">
        <f t="shared" si="24"/>
        <v>1264.5361908062523</v>
      </c>
    </row>
    <row r="300" spans="1:11" ht="13.5">
      <c r="A300" s="15"/>
      <c r="B300" s="15" t="s">
        <v>375</v>
      </c>
      <c r="C300" s="42">
        <f t="shared" si="20"/>
        <v>734.9549030000001</v>
      </c>
      <c r="D300" s="26">
        <v>294.85</v>
      </c>
      <c r="E300" s="26">
        <v>440.10490300000004</v>
      </c>
      <c r="F300" s="41">
        <f t="shared" si="21"/>
        <v>602.379387</v>
      </c>
      <c r="G300" s="26">
        <v>306.896</v>
      </c>
      <c r="H300" s="26">
        <v>295.483387</v>
      </c>
      <c r="I300" s="41">
        <f t="shared" si="22"/>
        <v>-18.03859195426037</v>
      </c>
      <c r="J300" s="43">
        <f t="shared" si="23"/>
        <v>4.085467186705102</v>
      </c>
      <c r="K300" s="43">
        <f t="shared" si="24"/>
        <v>-32.86069185191514</v>
      </c>
    </row>
    <row r="301" spans="1:11" ht="13.5">
      <c r="A301" s="15"/>
      <c r="B301" s="15" t="s">
        <v>376</v>
      </c>
      <c r="C301" s="42">
        <f t="shared" si="20"/>
        <v>45.6029</v>
      </c>
      <c r="D301" s="26">
        <v>0</v>
      </c>
      <c r="E301" s="26">
        <v>45.6029</v>
      </c>
      <c r="F301" s="41">
        <f t="shared" si="21"/>
        <v>16.5181</v>
      </c>
      <c r="G301" s="26">
        <v>0</v>
      </c>
      <c r="H301" s="26">
        <v>16.5181</v>
      </c>
      <c r="I301" s="41">
        <f t="shared" si="22"/>
        <v>-63.77840005789105</v>
      </c>
      <c r="J301" s="43"/>
      <c r="K301" s="43">
        <f t="shared" si="24"/>
        <v>-63.77840005789105</v>
      </c>
    </row>
    <row r="302" spans="1:11" ht="13.5">
      <c r="A302" s="15"/>
      <c r="B302" s="15" t="s">
        <v>377</v>
      </c>
      <c r="C302" s="42">
        <f t="shared" si="20"/>
        <v>49</v>
      </c>
      <c r="D302" s="26">
        <v>0</v>
      </c>
      <c r="E302" s="26">
        <v>49</v>
      </c>
      <c r="F302" s="41">
        <f t="shared" si="21"/>
        <v>6984.28</v>
      </c>
      <c r="G302" s="26">
        <v>0</v>
      </c>
      <c r="H302" s="26">
        <v>6984.28</v>
      </c>
      <c r="I302" s="41">
        <f t="shared" si="22"/>
        <v>14153.632653061222</v>
      </c>
      <c r="J302" s="43"/>
      <c r="K302" s="43">
        <f t="shared" si="24"/>
        <v>14153.632653061222</v>
      </c>
    </row>
    <row r="303" spans="1:11" ht="13.5">
      <c r="A303" s="15"/>
      <c r="B303" s="15" t="s">
        <v>378</v>
      </c>
      <c r="C303" s="42">
        <f t="shared" si="20"/>
        <v>2689.960493</v>
      </c>
      <c r="D303" s="26">
        <v>0</v>
      </c>
      <c r="E303" s="26">
        <v>2689.960493</v>
      </c>
      <c r="F303" s="41">
        <f t="shared" si="21"/>
        <v>1212.3595070000001</v>
      </c>
      <c r="G303" s="26">
        <v>0</v>
      </c>
      <c r="H303" s="26">
        <v>1212.3595070000001</v>
      </c>
      <c r="I303" s="41">
        <f t="shared" si="22"/>
        <v>-54.930211422997274</v>
      </c>
      <c r="J303" s="43"/>
      <c r="K303" s="43">
        <f t="shared" si="24"/>
        <v>-54.930211422997274</v>
      </c>
    </row>
    <row r="304" spans="1:11" ht="13.5">
      <c r="A304" s="15"/>
      <c r="B304" s="15" t="s">
        <v>379</v>
      </c>
      <c r="C304" s="42">
        <f t="shared" si="20"/>
        <v>2689.960493</v>
      </c>
      <c r="D304" s="26">
        <v>0</v>
      </c>
      <c r="E304" s="26">
        <v>2689.960493</v>
      </c>
      <c r="F304" s="41">
        <f t="shared" si="21"/>
        <v>1212.3595070000001</v>
      </c>
      <c r="G304" s="26">
        <v>0</v>
      </c>
      <c r="H304" s="26">
        <v>1212.3595070000001</v>
      </c>
      <c r="I304" s="41">
        <f t="shared" si="22"/>
        <v>-54.930211422997274</v>
      </c>
      <c r="J304" s="43"/>
      <c r="K304" s="43">
        <f t="shared" si="24"/>
        <v>-54.930211422997274</v>
      </c>
    </row>
    <row r="305" spans="1:11" ht="13.5">
      <c r="A305" s="15"/>
      <c r="B305" s="15" t="s">
        <v>380</v>
      </c>
      <c r="C305" s="42">
        <f t="shared" si="20"/>
        <v>12374.562775</v>
      </c>
      <c r="D305" s="26">
        <v>3901.509699</v>
      </c>
      <c r="E305" s="26">
        <v>8473.053076</v>
      </c>
      <c r="F305" s="41">
        <f t="shared" si="21"/>
        <v>9912.874827</v>
      </c>
      <c r="G305" s="26">
        <v>3861.9531020000004</v>
      </c>
      <c r="H305" s="26">
        <v>6050.921725</v>
      </c>
      <c r="I305" s="41">
        <f t="shared" si="22"/>
        <v>-19.893130713056653</v>
      </c>
      <c r="J305" s="43">
        <f t="shared" si="23"/>
        <v>-1.0138792429540435</v>
      </c>
      <c r="K305" s="43">
        <f t="shared" si="24"/>
        <v>-28.586287956353175</v>
      </c>
    </row>
    <row r="306" spans="1:11" ht="13.5">
      <c r="A306" s="15"/>
      <c r="B306" s="15" t="s">
        <v>381</v>
      </c>
      <c r="C306" s="42">
        <f t="shared" si="20"/>
        <v>5015.355901999999</v>
      </c>
      <c r="D306" s="26">
        <v>2101.879418</v>
      </c>
      <c r="E306" s="26">
        <v>2913.476484</v>
      </c>
      <c r="F306" s="41">
        <f t="shared" si="21"/>
        <v>4733.742107</v>
      </c>
      <c r="G306" s="26">
        <v>2221.359069</v>
      </c>
      <c r="H306" s="26">
        <v>2512.383038</v>
      </c>
      <c r="I306" s="41">
        <f t="shared" si="22"/>
        <v>-5.615031126459016</v>
      </c>
      <c r="J306" s="43">
        <f t="shared" si="23"/>
        <v>5.68441985666754</v>
      </c>
      <c r="K306" s="43">
        <f t="shared" si="24"/>
        <v>-13.766833135695213</v>
      </c>
    </row>
    <row r="307" spans="1:11" ht="13.5">
      <c r="A307" s="15"/>
      <c r="B307" s="15" t="s">
        <v>158</v>
      </c>
      <c r="C307" s="42">
        <f t="shared" si="20"/>
        <v>3132.2692939999997</v>
      </c>
      <c r="D307" s="26">
        <v>1048.358696</v>
      </c>
      <c r="E307" s="26">
        <v>2083.910598</v>
      </c>
      <c r="F307" s="41">
        <f t="shared" si="21"/>
        <v>3353.3603489999996</v>
      </c>
      <c r="G307" s="26">
        <v>1182.581215</v>
      </c>
      <c r="H307" s="26">
        <v>2170.779134</v>
      </c>
      <c r="I307" s="41">
        <f t="shared" si="22"/>
        <v>7.058494473112818</v>
      </c>
      <c r="J307" s="43">
        <f t="shared" si="23"/>
        <v>12.803110186630237</v>
      </c>
      <c r="K307" s="43">
        <f t="shared" si="24"/>
        <v>4.168534681064084</v>
      </c>
    </row>
    <row r="308" spans="1:11" ht="13.5">
      <c r="A308" s="15"/>
      <c r="B308" s="15" t="s">
        <v>163</v>
      </c>
      <c r="C308" s="42">
        <f t="shared" si="20"/>
        <v>95.76096</v>
      </c>
      <c r="D308" s="26">
        <v>95.76096</v>
      </c>
      <c r="E308" s="26">
        <v>0</v>
      </c>
      <c r="F308" s="41">
        <f t="shared" si="21"/>
        <v>72.46464</v>
      </c>
      <c r="G308" s="26">
        <v>72.46464</v>
      </c>
      <c r="H308" s="26">
        <v>0</v>
      </c>
      <c r="I308" s="41">
        <f t="shared" si="22"/>
        <v>-24.327575663401866</v>
      </c>
      <c r="J308" s="43">
        <f t="shared" si="23"/>
        <v>-24.327575663401866</v>
      </c>
      <c r="K308" s="43"/>
    </row>
    <row r="309" spans="1:11" ht="13.5">
      <c r="A309" s="15"/>
      <c r="B309" s="15" t="s">
        <v>382</v>
      </c>
      <c r="C309" s="42">
        <f t="shared" si="20"/>
        <v>0</v>
      </c>
      <c r="D309" s="40">
        <v>0</v>
      </c>
      <c r="E309" s="26">
        <v>0</v>
      </c>
      <c r="F309" s="41">
        <f t="shared" si="21"/>
        <v>87.106</v>
      </c>
      <c r="G309" s="26">
        <v>0</v>
      </c>
      <c r="H309" s="26">
        <v>87.106</v>
      </c>
      <c r="I309" s="41"/>
      <c r="J309" s="43"/>
      <c r="K309" s="43"/>
    </row>
    <row r="310" spans="1:11" ht="13.5">
      <c r="A310" s="15"/>
      <c r="B310" s="15" t="s">
        <v>383</v>
      </c>
      <c r="C310" s="42">
        <f t="shared" si="20"/>
        <v>93.08351400000001</v>
      </c>
      <c r="D310" s="29">
        <v>93.08351400000001</v>
      </c>
      <c r="E310" s="26">
        <v>0</v>
      </c>
      <c r="F310" s="41">
        <f t="shared" si="21"/>
        <v>95.659915</v>
      </c>
      <c r="G310" s="26">
        <v>95.659915</v>
      </c>
      <c r="H310" s="26">
        <v>0</v>
      </c>
      <c r="I310" s="41">
        <f t="shared" si="22"/>
        <v>2.7678381372667022</v>
      </c>
      <c r="J310" s="43">
        <f t="shared" si="23"/>
        <v>2.7678381372667022</v>
      </c>
      <c r="K310" s="43"/>
    </row>
    <row r="311" spans="1:11" ht="13.5">
      <c r="A311" s="15"/>
      <c r="B311" s="15" t="s">
        <v>384</v>
      </c>
      <c r="C311" s="42">
        <f t="shared" si="20"/>
        <v>619.885475</v>
      </c>
      <c r="D311" s="26">
        <v>525.4858780000001</v>
      </c>
      <c r="E311" s="26">
        <v>94.399597</v>
      </c>
      <c r="F311" s="41">
        <f t="shared" si="21"/>
        <v>574.932773</v>
      </c>
      <c r="G311" s="26">
        <v>477.47647300000006</v>
      </c>
      <c r="H311" s="26">
        <v>97.4563</v>
      </c>
      <c r="I311" s="41">
        <f t="shared" si="22"/>
        <v>-7.251775338017081</v>
      </c>
      <c r="J311" s="43">
        <f t="shared" si="23"/>
        <v>-9.136193189952863</v>
      </c>
      <c r="K311" s="43">
        <f t="shared" si="24"/>
        <v>3.2380466624237805</v>
      </c>
    </row>
    <row r="312" spans="1:11" ht="13.5">
      <c r="A312" s="15"/>
      <c r="B312" s="15" t="s">
        <v>385</v>
      </c>
      <c r="C312" s="42">
        <f t="shared" si="20"/>
        <v>379.874059</v>
      </c>
      <c r="D312" s="26">
        <v>224.07162000000002</v>
      </c>
      <c r="E312" s="26">
        <v>155.802439</v>
      </c>
      <c r="F312" s="41">
        <f t="shared" si="21"/>
        <v>378.45674199999996</v>
      </c>
      <c r="G312" s="26">
        <v>266.884796</v>
      </c>
      <c r="H312" s="26">
        <v>111.571946</v>
      </c>
      <c r="I312" s="41">
        <f t="shared" si="22"/>
        <v>-0.373101812672085</v>
      </c>
      <c r="J312" s="43">
        <f t="shared" si="23"/>
        <v>19.10691590483434</v>
      </c>
      <c r="K312" s="43">
        <f t="shared" si="24"/>
        <v>-28.3888322184738</v>
      </c>
    </row>
    <row r="313" spans="1:11" ht="13.5">
      <c r="A313" s="15"/>
      <c r="B313" s="15" t="s">
        <v>386</v>
      </c>
      <c r="C313" s="42">
        <f t="shared" si="20"/>
        <v>694.4825999999999</v>
      </c>
      <c r="D313" s="26">
        <v>115.11875</v>
      </c>
      <c r="E313" s="26">
        <v>579.36385</v>
      </c>
      <c r="F313" s="41">
        <f t="shared" si="21"/>
        <v>171.76168800000002</v>
      </c>
      <c r="G313" s="26">
        <v>126.29203000000001</v>
      </c>
      <c r="H313" s="26">
        <v>45.469658</v>
      </c>
      <c r="I313" s="41">
        <f t="shared" si="22"/>
        <v>-75.26767582081969</v>
      </c>
      <c r="J313" s="43">
        <f t="shared" si="23"/>
        <v>9.70587328302297</v>
      </c>
      <c r="K313" s="43">
        <f t="shared" si="24"/>
        <v>-92.15179580155028</v>
      </c>
    </row>
    <row r="314" spans="1:11" ht="13.5">
      <c r="A314" s="15"/>
      <c r="B314" s="15" t="s">
        <v>387</v>
      </c>
      <c r="C314" s="42">
        <f t="shared" si="20"/>
        <v>315.842946</v>
      </c>
      <c r="D314" s="39">
        <v>57.62974499999999</v>
      </c>
      <c r="E314" s="39">
        <v>258.21320099999997</v>
      </c>
      <c r="F314" s="41">
        <f t="shared" si="21"/>
        <v>120.433999</v>
      </c>
      <c r="G314" s="26">
        <v>44.65</v>
      </c>
      <c r="H314" s="26">
        <v>75.783999</v>
      </c>
      <c r="I314" s="41">
        <f t="shared" si="22"/>
        <v>-61.86902366342542</v>
      </c>
      <c r="J314" s="43">
        <f t="shared" si="23"/>
        <v>-22.522648677345348</v>
      </c>
      <c r="K314" s="43">
        <f t="shared" si="24"/>
        <v>-70.6506101521897</v>
      </c>
    </row>
    <row r="315" spans="1:11" ht="13.5">
      <c r="A315" s="15"/>
      <c r="B315" s="15" t="s">
        <v>388</v>
      </c>
      <c r="C315" s="42">
        <f t="shared" si="20"/>
        <v>315.842946</v>
      </c>
      <c r="D315" s="26">
        <v>57.62974499999999</v>
      </c>
      <c r="E315" s="26">
        <v>258.21320099999997</v>
      </c>
      <c r="F315" s="41">
        <f t="shared" si="21"/>
        <v>120.433999</v>
      </c>
      <c r="G315" s="26">
        <v>44.65</v>
      </c>
      <c r="H315" s="26">
        <v>75.783999</v>
      </c>
      <c r="I315" s="41">
        <f t="shared" si="22"/>
        <v>-61.86902366342542</v>
      </c>
      <c r="J315" s="43">
        <f t="shared" si="23"/>
        <v>-22.522648677345348</v>
      </c>
      <c r="K315" s="43">
        <f t="shared" si="24"/>
        <v>-70.6506101521897</v>
      </c>
    </row>
    <row r="316" spans="1:11" ht="13.5">
      <c r="A316" s="15"/>
      <c r="B316" s="15" t="s">
        <v>389</v>
      </c>
      <c r="C316" s="42">
        <f t="shared" si="20"/>
        <v>3033.597607</v>
      </c>
      <c r="D316" s="26">
        <v>315.965486</v>
      </c>
      <c r="E316" s="26">
        <v>2717.632121</v>
      </c>
      <c r="F316" s="41">
        <f t="shared" si="21"/>
        <v>571.593668</v>
      </c>
      <c r="G316" s="26">
        <v>191.276141</v>
      </c>
      <c r="H316" s="26">
        <v>380.317527</v>
      </c>
      <c r="I316" s="41">
        <f t="shared" si="22"/>
        <v>-81.15789428759264</v>
      </c>
      <c r="J316" s="43">
        <f t="shared" si="23"/>
        <v>-39.46296368585017</v>
      </c>
      <c r="K316" s="43">
        <f t="shared" si="24"/>
        <v>-86.0055552014871</v>
      </c>
    </row>
    <row r="317" spans="1:11" ht="13.5">
      <c r="A317" s="15"/>
      <c r="B317" s="15" t="s">
        <v>390</v>
      </c>
      <c r="C317" s="42">
        <f t="shared" si="20"/>
        <v>3033.597607</v>
      </c>
      <c r="D317" s="26">
        <v>315.965486</v>
      </c>
      <c r="E317" s="26">
        <v>2717.632121</v>
      </c>
      <c r="F317" s="41">
        <f t="shared" si="21"/>
        <v>571.593668</v>
      </c>
      <c r="G317" s="26">
        <v>191.276141</v>
      </c>
      <c r="H317" s="26">
        <v>380.317527</v>
      </c>
      <c r="I317" s="41">
        <f t="shared" si="22"/>
        <v>-81.15789428759264</v>
      </c>
      <c r="J317" s="43">
        <f t="shared" si="23"/>
        <v>-39.46296368585017</v>
      </c>
      <c r="K317" s="43">
        <f t="shared" si="24"/>
        <v>-86.0055552014871</v>
      </c>
    </row>
    <row r="318" spans="1:11" ht="13.5">
      <c r="A318" s="15"/>
      <c r="B318" s="15" t="s">
        <v>391</v>
      </c>
      <c r="C318" s="42">
        <f t="shared" si="20"/>
        <v>3493.422154</v>
      </c>
      <c r="D318" s="26">
        <v>1147.79025</v>
      </c>
      <c r="E318" s="26">
        <v>2345.631904</v>
      </c>
      <c r="F318" s="41">
        <f t="shared" si="21"/>
        <v>3866.73521</v>
      </c>
      <c r="G318" s="26">
        <v>1129.677044</v>
      </c>
      <c r="H318" s="26">
        <v>2737.058166</v>
      </c>
      <c r="I318" s="41">
        <f t="shared" si="22"/>
        <v>10.686170738699676</v>
      </c>
      <c r="J318" s="43">
        <f t="shared" si="23"/>
        <v>-1.5780937327181506</v>
      </c>
      <c r="K318" s="43">
        <f t="shared" si="24"/>
        <v>16.687454725206532</v>
      </c>
    </row>
    <row r="319" spans="1:11" ht="13.5">
      <c r="A319" s="15"/>
      <c r="B319" s="15" t="s">
        <v>392</v>
      </c>
      <c r="C319" s="42">
        <f t="shared" si="20"/>
        <v>3493.422154</v>
      </c>
      <c r="D319" s="26">
        <v>1147.79025</v>
      </c>
      <c r="E319" s="26">
        <v>2345.631904</v>
      </c>
      <c r="F319" s="41">
        <f t="shared" si="21"/>
        <v>3866.73521</v>
      </c>
      <c r="G319" s="26">
        <v>1129.677044</v>
      </c>
      <c r="H319" s="26">
        <v>2737.058166</v>
      </c>
      <c r="I319" s="41">
        <f t="shared" si="22"/>
        <v>10.686170738699676</v>
      </c>
      <c r="J319" s="43">
        <f t="shared" si="23"/>
        <v>-1.5780937327181506</v>
      </c>
      <c r="K319" s="43">
        <f t="shared" si="24"/>
        <v>16.687454725206532</v>
      </c>
    </row>
    <row r="320" spans="1:11" ht="13.5">
      <c r="A320" s="15"/>
      <c r="B320" s="15" t="s">
        <v>393</v>
      </c>
      <c r="C320" s="42">
        <f t="shared" si="20"/>
        <v>252.6048</v>
      </c>
      <c r="D320" s="26">
        <v>252.6048</v>
      </c>
      <c r="E320" s="26">
        <v>0</v>
      </c>
      <c r="F320" s="41">
        <f t="shared" si="21"/>
        <v>248.490848</v>
      </c>
      <c r="G320" s="26">
        <v>248.490848</v>
      </c>
      <c r="H320" s="26">
        <v>0</v>
      </c>
      <c r="I320" s="41">
        <f t="shared" si="22"/>
        <v>-1.6286119662017553</v>
      </c>
      <c r="J320" s="43">
        <f t="shared" si="23"/>
        <v>-1.6286119662017553</v>
      </c>
      <c r="K320" s="43"/>
    </row>
    <row r="321" spans="1:11" ht="13.5">
      <c r="A321" s="15"/>
      <c r="B321" s="15" t="s">
        <v>394</v>
      </c>
      <c r="C321" s="42">
        <f t="shared" si="20"/>
        <v>252.6048</v>
      </c>
      <c r="D321" s="26">
        <v>252.6048</v>
      </c>
      <c r="E321" s="26">
        <v>0</v>
      </c>
      <c r="F321" s="41">
        <f t="shared" si="21"/>
        <v>248.490848</v>
      </c>
      <c r="G321" s="26">
        <v>248.490848</v>
      </c>
      <c r="H321" s="26">
        <v>0</v>
      </c>
      <c r="I321" s="41">
        <f t="shared" si="22"/>
        <v>-1.6286119662017553</v>
      </c>
      <c r="J321" s="43">
        <f t="shared" si="23"/>
        <v>-1.6286119662017553</v>
      </c>
      <c r="K321" s="43"/>
    </row>
    <row r="322" spans="1:11" ht="13.5">
      <c r="A322" s="15"/>
      <c r="B322" s="15" t="s">
        <v>395</v>
      </c>
      <c r="C322" s="42">
        <f t="shared" si="20"/>
        <v>263.739366</v>
      </c>
      <c r="D322" s="26">
        <v>25.64</v>
      </c>
      <c r="E322" s="26">
        <v>238.099366</v>
      </c>
      <c r="F322" s="41">
        <f t="shared" si="21"/>
        <v>371.87899500000003</v>
      </c>
      <c r="G322" s="26">
        <v>26.5</v>
      </c>
      <c r="H322" s="26">
        <v>345.37899500000003</v>
      </c>
      <c r="I322" s="41">
        <f t="shared" si="22"/>
        <v>41.002460360809394</v>
      </c>
      <c r="J322" s="43">
        <f t="shared" si="23"/>
        <v>3.354134165366612</v>
      </c>
      <c r="K322" s="43">
        <f t="shared" si="24"/>
        <v>45.05666302362184</v>
      </c>
    </row>
    <row r="323" spans="1:11" ht="13.5">
      <c r="A323" s="15"/>
      <c r="B323" s="15" t="s">
        <v>396</v>
      </c>
      <c r="C323" s="42">
        <f t="shared" si="20"/>
        <v>263.739366</v>
      </c>
      <c r="D323" s="26">
        <v>25.64</v>
      </c>
      <c r="E323" s="26">
        <v>238.099366</v>
      </c>
      <c r="F323" s="41">
        <f t="shared" si="21"/>
        <v>371.87899500000003</v>
      </c>
      <c r="G323" s="26">
        <v>26.5</v>
      </c>
      <c r="H323" s="26">
        <v>345.37899500000003</v>
      </c>
      <c r="I323" s="41">
        <f t="shared" si="22"/>
        <v>41.002460360809394</v>
      </c>
      <c r="J323" s="43">
        <f t="shared" si="23"/>
        <v>3.354134165366612</v>
      </c>
      <c r="K323" s="43">
        <f t="shared" si="24"/>
        <v>45.05666302362184</v>
      </c>
    </row>
    <row r="324" spans="1:11" ht="13.5">
      <c r="A324" s="15"/>
      <c r="B324" s="15" t="s">
        <v>397</v>
      </c>
      <c r="C324" s="42">
        <f t="shared" si="20"/>
        <v>12288.768758999999</v>
      </c>
      <c r="D324" s="26">
        <v>6424.375391</v>
      </c>
      <c r="E324" s="26">
        <v>5864.393368</v>
      </c>
      <c r="F324" s="41">
        <f t="shared" si="21"/>
        <v>11405.739142999999</v>
      </c>
      <c r="G324" s="26">
        <v>6393.11893</v>
      </c>
      <c r="H324" s="26">
        <v>5012.620213</v>
      </c>
      <c r="I324" s="41">
        <f t="shared" si="22"/>
        <v>-7.185663863625802</v>
      </c>
      <c r="J324" s="43">
        <f t="shared" si="23"/>
        <v>-0.48652918140162815</v>
      </c>
      <c r="K324" s="43">
        <f t="shared" si="24"/>
        <v>-14.524488750155069</v>
      </c>
    </row>
    <row r="325" spans="1:11" ht="13.5">
      <c r="A325" s="15"/>
      <c r="B325" s="15" t="s">
        <v>398</v>
      </c>
      <c r="C325" s="42">
        <f t="shared" si="20"/>
        <v>4750.380943</v>
      </c>
      <c r="D325" s="26">
        <v>2875.181999</v>
      </c>
      <c r="E325" s="26">
        <v>1875.1989440000002</v>
      </c>
      <c r="F325" s="41">
        <f t="shared" si="21"/>
        <v>4010.152454</v>
      </c>
      <c r="G325" s="26">
        <v>2906.911152</v>
      </c>
      <c r="H325" s="26">
        <v>1103.241302</v>
      </c>
      <c r="I325" s="41">
        <f t="shared" si="22"/>
        <v>-15.582507968982478</v>
      </c>
      <c r="J325" s="43">
        <f t="shared" si="23"/>
        <v>1.1035528537336332</v>
      </c>
      <c r="K325" s="43">
        <f t="shared" si="24"/>
        <v>-41.1667063097493</v>
      </c>
    </row>
    <row r="326" spans="1:11" ht="13.5">
      <c r="A326" s="15"/>
      <c r="B326" s="15" t="s">
        <v>158</v>
      </c>
      <c r="C326" s="42">
        <f t="shared" si="20"/>
        <v>622.1576</v>
      </c>
      <c r="D326" s="26">
        <v>622.1576</v>
      </c>
      <c r="E326" s="26">
        <v>0</v>
      </c>
      <c r="F326" s="41">
        <f t="shared" si="21"/>
        <v>655.208406</v>
      </c>
      <c r="G326" s="26">
        <v>655.208406</v>
      </c>
      <c r="H326" s="26">
        <v>0</v>
      </c>
      <c r="I326" s="41">
        <f t="shared" si="22"/>
        <v>5.312288397666438</v>
      </c>
      <c r="J326" s="43">
        <f t="shared" si="23"/>
        <v>5.312288397666438</v>
      </c>
      <c r="K326" s="43"/>
    </row>
    <row r="327" spans="1:11" ht="13.5">
      <c r="A327" s="15"/>
      <c r="B327" s="15" t="s">
        <v>161</v>
      </c>
      <c r="C327" s="42">
        <f aca="true" t="shared" si="25" ref="C327:C390">D327+E327</f>
        <v>2253.024399</v>
      </c>
      <c r="D327" s="26">
        <v>2253.024399</v>
      </c>
      <c r="E327" s="26">
        <v>0</v>
      </c>
      <c r="F327" s="41">
        <f aca="true" t="shared" si="26" ref="F327:F390">G327+H327</f>
        <v>2248.702746</v>
      </c>
      <c r="G327" s="26">
        <v>2248.702746</v>
      </c>
      <c r="H327" s="26">
        <v>0</v>
      </c>
      <c r="I327" s="41">
        <f aca="true" t="shared" si="27" ref="I327:I390">(F327-C327)/C327*100</f>
        <v>-0.19181563244135863</v>
      </c>
      <c r="J327" s="43">
        <f>(G327-D327)/D327*100</f>
        <v>-0.19181563244135863</v>
      </c>
      <c r="K327" s="43"/>
    </row>
    <row r="328" spans="1:11" ht="13.5">
      <c r="A328" s="15"/>
      <c r="B328" s="15" t="s">
        <v>399</v>
      </c>
      <c r="C328" s="42">
        <f t="shared" si="25"/>
        <v>295.97019900000004</v>
      </c>
      <c r="D328" s="26">
        <v>0</v>
      </c>
      <c r="E328" s="26">
        <v>295.97019900000004</v>
      </c>
      <c r="F328" s="41">
        <f t="shared" si="26"/>
        <v>188.895019</v>
      </c>
      <c r="G328" s="26">
        <v>0</v>
      </c>
      <c r="H328" s="26">
        <v>188.895019</v>
      </c>
      <c r="I328" s="41">
        <f t="shared" si="27"/>
        <v>-36.177689632867406</v>
      </c>
      <c r="J328" s="43"/>
      <c r="K328" s="43">
        <f aca="true" t="shared" si="28" ref="K328:K390">(H328-E328)/E328*100</f>
        <v>-36.177689632867406</v>
      </c>
    </row>
    <row r="329" spans="1:11" ht="13.5">
      <c r="A329" s="15"/>
      <c r="B329" s="15" t="s">
        <v>400</v>
      </c>
      <c r="C329" s="42">
        <f t="shared" si="25"/>
        <v>166.68788999999998</v>
      </c>
      <c r="D329" s="26">
        <v>0</v>
      </c>
      <c r="E329" s="26">
        <v>166.68788999999998</v>
      </c>
      <c r="F329" s="41">
        <f t="shared" si="26"/>
        <v>221.894173</v>
      </c>
      <c r="G329" s="26">
        <v>0</v>
      </c>
      <c r="H329" s="26">
        <v>221.894173</v>
      </c>
      <c r="I329" s="41">
        <f t="shared" si="27"/>
        <v>33.11955235620297</v>
      </c>
      <c r="J329" s="43"/>
      <c r="K329" s="43">
        <f t="shared" si="28"/>
        <v>33.11955235620297</v>
      </c>
    </row>
    <row r="330" spans="1:11" ht="13.5">
      <c r="A330" s="15"/>
      <c r="B330" s="15" t="s">
        <v>401</v>
      </c>
      <c r="C330" s="42">
        <f t="shared" si="25"/>
        <v>225.35458500000001</v>
      </c>
      <c r="D330" s="26">
        <v>0</v>
      </c>
      <c r="E330" s="26">
        <v>225.35458500000001</v>
      </c>
      <c r="F330" s="41">
        <f t="shared" si="26"/>
        <v>28.957389000000003</v>
      </c>
      <c r="G330" s="26">
        <v>0</v>
      </c>
      <c r="H330" s="26">
        <v>28.957389000000003</v>
      </c>
      <c r="I330" s="41">
        <f t="shared" si="27"/>
        <v>-87.15029960450993</v>
      </c>
      <c r="J330" s="43"/>
      <c r="K330" s="43">
        <f t="shared" si="28"/>
        <v>-87.15029960450993</v>
      </c>
    </row>
    <row r="331" spans="1:11" ht="13.5">
      <c r="A331" s="15"/>
      <c r="B331" s="15" t="s">
        <v>402</v>
      </c>
      <c r="C331" s="42">
        <f t="shared" si="25"/>
        <v>39.8237</v>
      </c>
      <c r="D331" s="26">
        <v>0</v>
      </c>
      <c r="E331" s="26">
        <v>39.8237</v>
      </c>
      <c r="F331" s="41">
        <f t="shared" si="26"/>
        <v>28.330189</v>
      </c>
      <c r="G331" s="26">
        <v>0</v>
      </c>
      <c r="H331" s="26">
        <v>28.330189</v>
      </c>
      <c r="I331" s="41">
        <f t="shared" si="27"/>
        <v>-28.860982279396442</v>
      </c>
      <c r="J331" s="43"/>
      <c r="K331" s="43">
        <f t="shared" si="28"/>
        <v>-28.860982279396442</v>
      </c>
    </row>
    <row r="332" spans="1:11" ht="13.5">
      <c r="A332" s="15"/>
      <c r="B332" s="15" t="s">
        <v>403</v>
      </c>
      <c r="C332" s="42">
        <f t="shared" si="25"/>
        <v>50.897052</v>
      </c>
      <c r="D332" s="26">
        <v>0</v>
      </c>
      <c r="E332" s="26">
        <v>50.897052</v>
      </c>
      <c r="F332" s="41">
        <f t="shared" si="26"/>
        <v>20.4804</v>
      </c>
      <c r="G332" s="26">
        <v>0</v>
      </c>
      <c r="H332" s="26">
        <v>20.4804</v>
      </c>
      <c r="I332" s="41">
        <f t="shared" si="27"/>
        <v>-59.76112722599337</v>
      </c>
      <c r="J332" s="43"/>
      <c r="K332" s="43">
        <f t="shared" si="28"/>
        <v>-59.76112722599337</v>
      </c>
    </row>
    <row r="333" spans="1:11" ht="13.5">
      <c r="A333" s="15"/>
      <c r="B333" s="15" t="s">
        <v>404</v>
      </c>
      <c r="C333" s="42">
        <f t="shared" si="25"/>
        <v>53.21065</v>
      </c>
      <c r="D333" s="26">
        <v>0</v>
      </c>
      <c r="E333" s="26">
        <v>53.21065</v>
      </c>
      <c r="F333" s="41">
        <f t="shared" si="26"/>
        <v>29.229571000000004</v>
      </c>
      <c r="G333" s="26">
        <v>0</v>
      </c>
      <c r="H333" s="26">
        <v>29.229571000000004</v>
      </c>
      <c r="I333" s="41">
        <f t="shared" si="27"/>
        <v>-45.068194055137454</v>
      </c>
      <c r="J333" s="43"/>
      <c r="K333" s="43">
        <f t="shared" si="28"/>
        <v>-45.068194055137454</v>
      </c>
    </row>
    <row r="334" spans="1:11" ht="13.5">
      <c r="A334" s="15"/>
      <c r="B334" s="15" t="s">
        <v>405</v>
      </c>
      <c r="C334" s="42">
        <f t="shared" si="25"/>
        <v>0</v>
      </c>
      <c r="D334" s="26">
        <v>0</v>
      </c>
      <c r="E334" s="26">
        <v>0</v>
      </c>
      <c r="F334" s="41">
        <f t="shared" si="26"/>
        <v>0</v>
      </c>
      <c r="G334" s="26">
        <v>0</v>
      </c>
      <c r="H334" s="26">
        <v>0</v>
      </c>
      <c r="I334" s="41"/>
      <c r="J334" s="43"/>
      <c r="K334" s="43"/>
    </row>
    <row r="335" spans="1:11" ht="13.5">
      <c r="A335" s="15"/>
      <c r="B335" s="15" t="s">
        <v>406</v>
      </c>
      <c r="C335" s="42">
        <f t="shared" si="25"/>
        <v>5.5095</v>
      </c>
      <c r="D335" s="26">
        <v>0</v>
      </c>
      <c r="E335" s="26">
        <v>5.5095</v>
      </c>
      <c r="F335" s="41">
        <f t="shared" si="26"/>
        <v>3.0141</v>
      </c>
      <c r="G335" s="26">
        <v>0</v>
      </c>
      <c r="H335" s="26">
        <v>3.0141</v>
      </c>
      <c r="I335" s="41">
        <f t="shared" si="27"/>
        <v>-45.29267628641438</v>
      </c>
      <c r="J335" s="43"/>
      <c r="K335" s="43">
        <f t="shared" si="28"/>
        <v>-45.29267628641438</v>
      </c>
    </row>
    <row r="336" spans="1:11" ht="13.5">
      <c r="A336" s="15"/>
      <c r="B336" s="15" t="s">
        <v>407</v>
      </c>
      <c r="C336" s="42">
        <f t="shared" si="25"/>
        <v>150.679273</v>
      </c>
      <c r="D336" s="26">
        <v>0</v>
      </c>
      <c r="E336" s="26">
        <v>150.679273</v>
      </c>
      <c r="F336" s="41">
        <f t="shared" si="26"/>
        <v>29.551</v>
      </c>
      <c r="G336" s="26">
        <v>0</v>
      </c>
      <c r="H336" s="26">
        <v>29.551</v>
      </c>
      <c r="I336" s="41">
        <f t="shared" si="27"/>
        <v>-80.38814535559911</v>
      </c>
      <c r="J336" s="43"/>
      <c r="K336" s="43">
        <f t="shared" si="28"/>
        <v>-80.38814535559911</v>
      </c>
    </row>
    <row r="337" spans="1:11" ht="13.5">
      <c r="A337" s="15"/>
      <c r="B337" s="15" t="s">
        <v>408</v>
      </c>
      <c r="C337" s="42">
        <f t="shared" si="25"/>
        <v>0</v>
      </c>
      <c r="D337" s="26">
        <v>0</v>
      </c>
      <c r="E337" s="26">
        <v>0</v>
      </c>
      <c r="F337" s="41">
        <f t="shared" si="26"/>
        <v>0</v>
      </c>
      <c r="G337" s="26">
        <v>0</v>
      </c>
      <c r="H337" s="26">
        <v>0</v>
      </c>
      <c r="I337" s="41"/>
      <c r="J337" s="43"/>
      <c r="K337" s="43"/>
    </row>
    <row r="338" spans="1:11" ht="13.5">
      <c r="A338" s="15"/>
      <c r="B338" s="15" t="s">
        <v>409</v>
      </c>
      <c r="C338" s="42">
        <f t="shared" si="25"/>
        <v>28.9447</v>
      </c>
      <c r="D338" s="26">
        <v>0</v>
      </c>
      <c r="E338" s="26">
        <v>28.9447</v>
      </c>
      <c r="F338" s="41">
        <f t="shared" si="26"/>
        <v>10.840874000000001</v>
      </c>
      <c r="G338" s="26">
        <v>0</v>
      </c>
      <c r="H338" s="26">
        <v>10.840874000000001</v>
      </c>
      <c r="I338" s="41">
        <f t="shared" si="27"/>
        <v>-62.54625544572926</v>
      </c>
      <c r="J338" s="43"/>
      <c r="K338" s="43">
        <f t="shared" si="28"/>
        <v>-62.54625544572926</v>
      </c>
    </row>
    <row r="339" spans="1:11" ht="13.5">
      <c r="A339" s="15"/>
      <c r="B339" s="15" t="s">
        <v>410</v>
      </c>
      <c r="C339" s="42">
        <f t="shared" si="25"/>
        <v>235.6668</v>
      </c>
      <c r="D339" s="26">
        <v>0</v>
      </c>
      <c r="E339" s="26">
        <v>235.6668</v>
      </c>
      <c r="F339" s="41">
        <f t="shared" si="26"/>
        <v>2.438</v>
      </c>
      <c r="G339" s="26">
        <v>0</v>
      </c>
      <c r="H339" s="26">
        <v>2.438</v>
      </c>
      <c r="I339" s="41">
        <f t="shared" si="27"/>
        <v>-98.9654885626656</v>
      </c>
      <c r="J339" s="43"/>
      <c r="K339" s="43">
        <f t="shared" si="28"/>
        <v>-98.9654885626656</v>
      </c>
    </row>
    <row r="340" spans="1:11" ht="13.5">
      <c r="A340" s="15"/>
      <c r="B340" s="15" t="s">
        <v>411</v>
      </c>
      <c r="C340" s="42">
        <f t="shared" si="25"/>
        <v>5</v>
      </c>
      <c r="D340" s="26">
        <v>0</v>
      </c>
      <c r="E340" s="26">
        <v>5</v>
      </c>
      <c r="F340" s="41">
        <f t="shared" si="26"/>
        <v>5</v>
      </c>
      <c r="G340" s="26">
        <v>0</v>
      </c>
      <c r="H340" s="26">
        <v>5</v>
      </c>
      <c r="I340" s="41">
        <f t="shared" si="27"/>
        <v>0</v>
      </c>
      <c r="J340" s="43"/>
      <c r="K340" s="43">
        <f t="shared" si="28"/>
        <v>0</v>
      </c>
    </row>
    <row r="341" spans="1:11" ht="13.5">
      <c r="A341" s="15"/>
      <c r="B341" s="15" t="s">
        <v>412</v>
      </c>
      <c r="C341" s="42">
        <f t="shared" si="25"/>
        <v>222.15125099999997</v>
      </c>
      <c r="D341" s="26">
        <v>0</v>
      </c>
      <c r="E341" s="26">
        <v>222.15125099999997</v>
      </c>
      <c r="F341" s="41">
        <f t="shared" si="26"/>
        <v>97.779418</v>
      </c>
      <c r="G341" s="26">
        <v>0</v>
      </c>
      <c r="H341" s="26">
        <v>97.779418</v>
      </c>
      <c r="I341" s="41">
        <f t="shared" si="27"/>
        <v>-55.98520487287284</v>
      </c>
      <c r="J341" s="43"/>
      <c r="K341" s="43">
        <f t="shared" si="28"/>
        <v>-55.98520487287284</v>
      </c>
    </row>
    <row r="342" spans="1:11" ht="13.5">
      <c r="A342" s="15"/>
      <c r="B342" s="15" t="s">
        <v>510</v>
      </c>
      <c r="C342" s="42">
        <f t="shared" si="25"/>
        <v>1.9601</v>
      </c>
      <c r="D342" s="26">
        <v>0</v>
      </c>
      <c r="E342" s="26">
        <v>1.9601</v>
      </c>
      <c r="F342" s="41">
        <f t="shared" si="26"/>
        <v>0</v>
      </c>
      <c r="G342" s="26">
        <v>0</v>
      </c>
      <c r="H342" s="26">
        <v>0</v>
      </c>
      <c r="I342" s="41">
        <f t="shared" si="27"/>
        <v>-100</v>
      </c>
      <c r="J342" s="43"/>
      <c r="K342" s="43">
        <f t="shared" si="28"/>
        <v>-100</v>
      </c>
    </row>
    <row r="343" spans="1:11" ht="13.5">
      <c r="A343" s="15"/>
      <c r="B343" s="15" t="s">
        <v>413</v>
      </c>
      <c r="C343" s="42">
        <f t="shared" si="25"/>
        <v>393.34324399999997</v>
      </c>
      <c r="D343" s="26">
        <v>0</v>
      </c>
      <c r="E343" s="26">
        <v>393.34324399999997</v>
      </c>
      <c r="F343" s="41">
        <f t="shared" si="26"/>
        <v>439.83116900000005</v>
      </c>
      <c r="G343" s="26">
        <v>3</v>
      </c>
      <c r="H343" s="26">
        <v>436.83116900000005</v>
      </c>
      <c r="I343" s="41">
        <f t="shared" si="27"/>
        <v>11.818666192726086</v>
      </c>
      <c r="J343" s="43"/>
      <c r="K343" s="43">
        <f t="shared" si="28"/>
        <v>11.055973545588616</v>
      </c>
    </row>
    <row r="344" spans="1:11" ht="13.5">
      <c r="A344" s="15"/>
      <c r="B344" s="15" t="s">
        <v>414</v>
      </c>
      <c r="C344" s="42">
        <f t="shared" si="25"/>
        <v>1516.529141</v>
      </c>
      <c r="D344" s="26">
        <v>1031.1334980000001</v>
      </c>
      <c r="E344" s="26">
        <v>485.39564299999995</v>
      </c>
      <c r="F344" s="41">
        <f t="shared" si="26"/>
        <v>1293.344423</v>
      </c>
      <c r="G344" s="26">
        <v>975.515</v>
      </c>
      <c r="H344" s="26">
        <v>317.829423</v>
      </c>
      <c r="I344" s="41">
        <f t="shared" si="27"/>
        <v>-14.716810377467054</v>
      </c>
      <c r="J344" s="43">
        <f>(G344-D344)/D344*100</f>
        <v>-5.393918256741587</v>
      </c>
      <c r="K344" s="43">
        <f t="shared" si="28"/>
        <v>-34.52157480531813</v>
      </c>
    </row>
    <row r="345" spans="1:11" ht="13.5">
      <c r="A345" s="15"/>
      <c r="B345" s="15" t="s">
        <v>158</v>
      </c>
      <c r="C345" s="42">
        <f t="shared" si="25"/>
        <v>219.25490200000002</v>
      </c>
      <c r="D345" s="26">
        <v>219.25490200000002</v>
      </c>
      <c r="E345" s="26">
        <v>0</v>
      </c>
      <c r="F345" s="41">
        <f t="shared" si="26"/>
        <v>192.547448</v>
      </c>
      <c r="G345" s="26">
        <v>192.547448</v>
      </c>
      <c r="H345" s="26">
        <v>0</v>
      </c>
      <c r="I345" s="41">
        <f t="shared" si="27"/>
        <v>-12.181006561942233</v>
      </c>
      <c r="J345" s="43">
        <f>(G345-D345)/D345*100</f>
        <v>-12.181006561942233</v>
      </c>
      <c r="K345" s="43"/>
    </row>
    <row r="346" spans="1:11" ht="13.5">
      <c r="A346" s="15"/>
      <c r="B346" s="15" t="s">
        <v>415</v>
      </c>
      <c r="C346" s="42">
        <f t="shared" si="25"/>
        <v>811.878596</v>
      </c>
      <c r="D346" s="26">
        <v>811.878596</v>
      </c>
      <c r="E346" s="26">
        <v>0</v>
      </c>
      <c r="F346" s="41">
        <f t="shared" si="26"/>
        <v>782.967552</v>
      </c>
      <c r="G346" s="26">
        <v>782.967552</v>
      </c>
      <c r="H346" s="26">
        <v>0</v>
      </c>
      <c r="I346" s="41">
        <f t="shared" si="27"/>
        <v>-3.5610058132386166</v>
      </c>
      <c r="J346" s="43">
        <f>(G346-D346)/D346*100</f>
        <v>-3.5610058132386166</v>
      </c>
      <c r="K346" s="43"/>
    </row>
    <row r="347" spans="1:11" ht="13.5">
      <c r="A347" s="15"/>
      <c r="B347" s="15" t="s">
        <v>416</v>
      </c>
      <c r="C347" s="42">
        <f t="shared" si="25"/>
        <v>40.8883</v>
      </c>
      <c r="D347" s="26">
        <v>0</v>
      </c>
      <c r="E347" s="26">
        <v>40.8883</v>
      </c>
      <c r="F347" s="41">
        <f t="shared" si="26"/>
        <v>20.32911</v>
      </c>
      <c r="G347" s="26">
        <v>0</v>
      </c>
      <c r="H347" s="26">
        <v>20.32911</v>
      </c>
      <c r="I347" s="41">
        <f t="shared" si="27"/>
        <v>-50.28135187816564</v>
      </c>
      <c r="J347" s="43"/>
      <c r="K347" s="43">
        <f t="shared" si="28"/>
        <v>-50.28135187816564</v>
      </c>
    </row>
    <row r="348" spans="1:11" ht="13.5">
      <c r="A348" s="15"/>
      <c r="B348" s="15" t="s">
        <v>417</v>
      </c>
      <c r="C348" s="42">
        <f t="shared" si="25"/>
        <v>57.1623</v>
      </c>
      <c r="D348" s="26">
        <v>0</v>
      </c>
      <c r="E348" s="26">
        <v>57.1623</v>
      </c>
      <c r="F348" s="41">
        <f t="shared" si="26"/>
        <v>50.8459</v>
      </c>
      <c r="G348" s="26">
        <v>0</v>
      </c>
      <c r="H348" s="26">
        <v>50.8459</v>
      </c>
      <c r="I348" s="41">
        <f t="shared" si="27"/>
        <v>-11.049940257827275</v>
      </c>
      <c r="J348" s="43"/>
      <c r="K348" s="43">
        <f t="shared" si="28"/>
        <v>-11.049940257827275</v>
      </c>
    </row>
    <row r="349" spans="1:11" ht="13.5">
      <c r="A349" s="15"/>
      <c r="B349" s="15" t="s">
        <v>418</v>
      </c>
      <c r="C349" s="42">
        <f t="shared" si="25"/>
        <v>6.9956309999999995</v>
      </c>
      <c r="D349" s="26">
        <v>0</v>
      </c>
      <c r="E349" s="26">
        <v>6.9956309999999995</v>
      </c>
      <c r="F349" s="41">
        <f t="shared" si="26"/>
        <v>11.812357</v>
      </c>
      <c r="G349" s="26">
        <v>0</v>
      </c>
      <c r="H349" s="26">
        <v>11.812357</v>
      </c>
      <c r="I349" s="41">
        <f t="shared" si="27"/>
        <v>68.85334575251326</v>
      </c>
      <c r="J349" s="43"/>
      <c r="K349" s="43">
        <f t="shared" si="28"/>
        <v>68.85334575251326</v>
      </c>
    </row>
    <row r="350" spans="1:11" ht="13.5">
      <c r="A350" s="15"/>
      <c r="B350" s="15" t="s">
        <v>419</v>
      </c>
      <c r="C350" s="42">
        <f t="shared" si="25"/>
        <v>13.5157</v>
      </c>
      <c r="D350" s="26">
        <v>0</v>
      </c>
      <c r="E350" s="26">
        <v>13.5157</v>
      </c>
      <c r="F350" s="41">
        <f t="shared" si="26"/>
        <v>6.965677</v>
      </c>
      <c r="G350" s="26">
        <v>0</v>
      </c>
      <c r="H350" s="26">
        <v>6.965677</v>
      </c>
      <c r="I350" s="41">
        <f t="shared" si="27"/>
        <v>-48.462328995168576</v>
      </c>
      <c r="J350" s="43"/>
      <c r="K350" s="43">
        <f t="shared" si="28"/>
        <v>-48.462328995168576</v>
      </c>
    </row>
    <row r="351" spans="1:11" ht="13.5">
      <c r="A351" s="15"/>
      <c r="B351" s="15" t="s">
        <v>420</v>
      </c>
      <c r="C351" s="42">
        <f t="shared" si="25"/>
        <v>1</v>
      </c>
      <c r="D351" s="26">
        <v>0</v>
      </c>
      <c r="E351" s="26">
        <v>1</v>
      </c>
      <c r="F351" s="41">
        <f t="shared" si="26"/>
        <v>0</v>
      </c>
      <c r="G351" s="26">
        <v>0</v>
      </c>
      <c r="H351" s="26">
        <v>0</v>
      </c>
      <c r="I351" s="41">
        <f t="shared" si="27"/>
        <v>-100</v>
      </c>
      <c r="J351" s="43"/>
      <c r="K351" s="43">
        <f t="shared" si="28"/>
        <v>-100</v>
      </c>
    </row>
    <row r="352" spans="1:11" ht="13.5">
      <c r="A352" s="15"/>
      <c r="B352" s="15" t="s">
        <v>421</v>
      </c>
      <c r="C352" s="42">
        <f t="shared" si="25"/>
        <v>13.7964</v>
      </c>
      <c r="D352" s="26">
        <v>0</v>
      </c>
      <c r="E352" s="26">
        <v>13.7964</v>
      </c>
      <c r="F352" s="41">
        <f t="shared" si="26"/>
        <v>36.4064</v>
      </c>
      <c r="G352" s="26">
        <v>0</v>
      </c>
      <c r="H352" s="26">
        <v>36.4064</v>
      </c>
      <c r="I352" s="41">
        <f t="shared" si="27"/>
        <v>163.88333188367977</v>
      </c>
      <c r="J352" s="43"/>
      <c r="K352" s="43">
        <f t="shared" si="28"/>
        <v>163.88333188367977</v>
      </c>
    </row>
    <row r="353" spans="1:11" ht="13.5">
      <c r="A353" s="15"/>
      <c r="B353" s="15" t="s">
        <v>422</v>
      </c>
      <c r="C353" s="42">
        <f t="shared" si="25"/>
        <v>58.078534999999995</v>
      </c>
      <c r="D353" s="26">
        <v>0</v>
      </c>
      <c r="E353" s="26">
        <v>58.078534999999995</v>
      </c>
      <c r="F353" s="41">
        <f t="shared" si="26"/>
        <v>30.803478000000002</v>
      </c>
      <c r="G353" s="26">
        <v>0</v>
      </c>
      <c r="H353" s="26">
        <v>30.803478000000002</v>
      </c>
      <c r="I353" s="41">
        <f t="shared" si="27"/>
        <v>-46.962370865587424</v>
      </c>
      <c r="J353" s="43"/>
      <c r="K353" s="43">
        <f t="shared" si="28"/>
        <v>-46.962370865587424</v>
      </c>
    </row>
    <row r="354" spans="1:11" ht="13.5">
      <c r="A354" s="15"/>
      <c r="B354" s="15" t="s">
        <v>423</v>
      </c>
      <c r="C354" s="42">
        <f t="shared" si="25"/>
        <v>14.9187</v>
      </c>
      <c r="D354" s="26">
        <v>0</v>
      </c>
      <c r="E354" s="26">
        <v>14.9187</v>
      </c>
      <c r="F354" s="41">
        <f t="shared" si="26"/>
        <v>10.1462</v>
      </c>
      <c r="G354" s="26">
        <v>0</v>
      </c>
      <c r="H354" s="26">
        <v>10.1462</v>
      </c>
      <c r="I354" s="41">
        <f t="shared" si="27"/>
        <v>-31.990052752585672</v>
      </c>
      <c r="J354" s="43"/>
      <c r="K354" s="43">
        <f t="shared" si="28"/>
        <v>-31.990052752585672</v>
      </c>
    </row>
    <row r="355" spans="1:11" ht="13.5">
      <c r="A355" s="15"/>
      <c r="B355" s="15" t="s">
        <v>424</v>
      </c>
      <c r="C355" s="42">
        <f t="shared" si="25"/>
        <v>187.761877</v>
      </c>
      <c r="D355" s="26">
        <v>0</v>
      </c>
      <c r="E355" s="26">
        <v>187.761877</v>
      </c>
      <c r="F355" s="41">
        <f t="shared" si="26"/>
        <v>97.407168</v>
      </c>
      <c r="G355" s="26">
        <v>0</v>
      </c>
      <c r="H355" s="26">
        <v>97.407168</v>
      </c>
      <c r="I355" s="41">
        <f t="shared" si="27"/>
        <v>-48.12196727240855</v>
      </c>
      <c r="J355" s="43"/>
      <c r="K355" s="43">
        <f t="shared" si="28"/>
        <v>-48.12196727240855</v>
      </c>
    </row>
    <row r="356" spans="1:11" ht="13.5">
      <c r="A356" s="15"/>
      <c r="B356" s="15" t="s">
        <v>425</v>
      </c>
      <c r="C356" s="42">
        <f t="shared" si="25"/>
        <v>91.2782</v>
      </c>
      <c r="D356" s="26">
        <v>0</v>
      </c>
      <c r="E356" s="26">
        <v>91.2782</v>
      </c>
      <c r="F356" s="41">
        <f t="shared" si="26"/>
        <v>53.113133</v>
      </c>
      <c r="G356" s="26">
        <v>0</v>
      </c>
      <c r="H356" s="26">
        <v>53.113133</v>
      </c>
      <c r="I356" s="41">
        <f t="shared" si="27"/>
        <v>-41.811809391508596</v>
      </c>
      <c r="J356" s="43"/>
      <c r="K356" s="43">
        <f t="shared" si="28"/>
        <v>-41.811809391508596</v>
      </c>
    </row>
    <row r="357" spans="1:11" ht="13.5">
      <c r="A357" s="15"/>
      <c r="B357" s="15" t="s">
        <v>426</v>
      </c>
      <c r="C357" s="42">
        <f t="shared" si="25"/>
        <v>5433.74406</v>
      </c>
      <c r="D357" s="26">
        <v>2384.805062</v>
      </c>
      <c r="E357" s="26">
        <v>3048.938998</v>
      </c>
      <c r="F357" s="41">
        <f t="shared" si="26"/>
        <v>5876.793965999999</v>
      </c>
      <c r="G357" s="26">
        <v>2368.7453809999997</v>
      </c>
      <c r="H357" s="26">
        <v>3508.048585</v>
      </c>
      <c r="I357" s="41">
        <f t="shared" si="27"/>
        <v>8.15367638055443</v>
      </c>
      <c r="J357" s="43">
        <f>(G357-D357)/D357*100</f>
        <v>-0.6734169285321729</v>
      </c>
      <c r="K357" s="43">
        <f t="shared" si="28"/>
        <v>15.058011567340643</v>
      </c>
    </row>
    <row r="358" spans="1:11" ht="13.5">
      <c r="A358" s="15"/>
      <c r="B358" s="15" t="s">
        <v>158</v>
      </c>
      <c r="C358" s="42">
        <f t="shared" si="25"/>
        <v>571.74978</v>
      </c>
      <c r="D358" s="26">
        <v>560.74978</v>
      </c>
      <c r="E358" s="26">
        <v>11</v>
      </c>
      <c r="F358" s="41">
        <f t="shared" si="26"/>
        <v>451.425035</v>
      </c>
      <c r="G358" s="26">
        <v>451.425035</v>
      </c>
      <c r="H358" s="26">
        <v>0</v>
      </c>
      <c r="I358" s="41">
        <f t="shared" si="27"/>
        <v>-21.045000664451504</v>
      </c>
      <c r="J358" s="43">
        <f>(G358-D358)/D358*100</f>
        <v>-19.49617260661253</v>
      </c>
      <c r="K358" s="43">
        <f t="shared" si="28"/>
        <v>-100</v>
      </c>
    </row>
    <row r="359" spans="1:11" ht="13.5">
      <c r="A359" s="15"/>
      <c r="B359" s="15" t="s">
        <v>427</v>
      </c>
      <c r="C359" s="42">
        <f t="shared" si="25"/>
        <v>1845.747298</v>
      </c>
      <c r="D359" s="26">
        <v>1824.055282</v>
      </c>
      <c r="E359" s="26">
        <v>21.692016</v>
      </c>
      <c r="F359" s="41">
        <f t="shared" si="26"/>
        <v>1949.850507</v>
      </c>
      <c r="G359" s="26">
        <v>1917.3203460000002</v>
      </c>
      <c r="H359" s="26">
        <v>32.530161</v>
      </c>
      <c r="I359" s="41">
        <f t="shared" si="27"/>
        <v>5.640165861968398</v>
      </c>
      <c r="J359" s="43">
        <f>(G359-D359)/D359*100</f>
        <v>5.113061260826423</v>
      </c>
      <c r="K359" s="43">
        <f t="shared" si="28"/>
        <v>49.963751640234825</v>
      </c>
    </row>
    <row r="360" spans="1:11" ht="13.5">
      <c r="A360" s="15"/>
      <c r="B360" s="15" t="s">
        <v>428</v>
      </c>
      <c r="C360" s="42">
        <f t="shared" si="25"/>
        <v>74.60117</v>
      </c>
      <c r="D360" s="26">
        <v>0</v>
      </c>
      <c r="E360" s="26">
        <v>74.60117</v>
      </c>
      <c r="F360" s="41">
        <f t="shared" si="26"/>
        <v>4.707484</v>
      </c>
      <c r="G360" s="26">
        <v>0</v>
      </c>
      <c r="H360" s="26">
        <v>4.707484</v>
      </c>
      <c r="I360" s="41">
        <f t="shared" si="27"/>
        <v>-93.6897986988676</v>
      </c>
      <c r="J360" s="43"/>
      <c r="K360" s="43">
        <f t="shared" si="28"/>
        <v>-93.6897986988676</v>
      </c>
    </row>
    <row r="361" spans="1:11" ht="13.5">
      <c r="A361" s="15"/>
      <c r="B361" s="15" t="s">
        <v>429</v>
      </c>
      <c r="C361" s="42">
        <f t="shared" si="25"/>
        <v>45.26</v>
      </c>
      <c r="D361" s="26">
        <v>0</v>
      </c>
      <c r="E361" s="26">
        <v>45.26</v>
      </c>
      <c r="F361" s="41">
        <f t="shared" si="26"/>
        <v>45</v>
      </c>
      <c r="G361" s="26">
        <v>0</v>
      </c>
      <c r="H361" s="26">
        <v>45</v>
      </c>
      <c r="I361" s="41">
        <f t="shared" si="27"/>
        <v>-0.5744586831639373</v>
      </c>
      <c r="J361" s="43"/>
      <c r="K361" s="43">
        <f t="shared" si="28"/>
        <v>-0.5744586831639373</v>
      </c>
    </row>
    <row r="362" spans="1:11" ht="13.5">
      <c r="A362" s="15"/>
      <c r="B362" s="15" t="s">
        <v>430</v>
      </c>
      <c r="C362" s="42">
        <f t="shared" si="25"/>
        <v>33.866564000000004</v>
      </c>
      <c r="D362" s="26">
        <v>0</v>
      </c>
      <c r="E362" s="26">
        <v>33.866564000000004</v>
      </c>
      <c r="F362" s="41">
        <f t="shared" si="26"/>
        <v>4.4071</v>
      </c>
      <c r="G362" s="26">
        <v>0</v>
      </c>
      <c r="H362" s="26">
        <v>4.4071</v>
      </c>
      <c r="I362" s="41">
        <f t="shared" si="27"/>
        <v>-86.98686999956654</v>
      </c>
      <c r="J362" s="43"/>
      <c r="K362" s="43">
        <f t="shared" si="28"/>
        <v>-86.98686999956654</v>
      </c>
    </row>
    <row r="363" spans="1:11" ht="13.5">
      <c r="A363" s="15"/>
      <c r="B363" s="15" t="s">
        <v>511</v>
      </c>
      <c r="C363" s="42">
        <f t="shared" si="25"/>
        <v>3.7706</v>
      </c>
      <c r="D363" s="26">
        <v>0</v>
      </c>
      <c r="E363" s="26">
        <v>3.7706</v>
      </c>
      <c r="F363" s="41">
        <f t="shared" si="26"/>
        <v>0</v>
      </c>
      <c r="G363" s="26">
        <v>0</v>
      </c>
      <c r="H363" s="26">
        <v>0</v>
      </c>
      <c r="I363" s="41">
        <f t="shared" si="27"/>
        <v>-100</v>
      </c>
      <c r="J363" s="43"/>
      <c r="K363" s="43">
        <f t="shared" si="28"/>
        <v>-100</v>
      </c>
    </row>
    <row r="364" spans="1:11" ht="13.5">
      <c r="A364" s="15"/>
      <c r="B364" s="15" t="s">
        <v>431</v>
      </c>
      <c r="C364" s="42">
        <f t="shared" si="25"/>
        <v>138.751487</v>
      </c>
      <c r="D364" s="26">
        <v>0</v>
      </c>
      <c r="E364" s="26">
        <v>138.751487</v>
      </c>
      <c r="F364" s="41">
        <f t="shared" si="26"/>
        <v>187.168015</v>
      </c>
      <c r="G364" s="26">
        <v>0</v>
      </c>
      <c r="H364" s="26">
        <v>187.168015</v>
      </c>
      <c r="I364" s="41">
        <f t="shared" si="27"/>
        <v>34.8944209873585</v>
      </c>
      <c r="J364" s="43"/>
      <c r="K364" s="43">
        <f t="shared" si="28"/>
        <v>34.8944209873585</v>
      </c>
    </row>
    <row r="365" spans="1:11" ht="13.5">
      <c r="A365" s="15"/>
      <c r="B365" s="15" t="s">
        <v>432</v>
      </c>
      <c r="C365" s="42">
        <f t="shared" si="25"/>
        <v>62.9771</v>
      </c>
      <c r="D365" s="26">
        <v>0</v>
      </c>
      <c r="E365" s="26">
        <v>62.9771</v>
      </c>
      <c r="F365" s="41">
        <f t="shared" si="26"/>
        <v>55.277124</v>
      </c>
      <c r="G365" s="26">
        <v>0</v>
      </c>
      <c r="H365" s="26">
        <v>55.277124</v>
      </c>
      <c r="I365" s="41">
        <f t="shared" si="27"/>
        <v>-12.2266284093742</v>
      </c>
      <c r="J365" s="43"/>
      <c r="K365" s="43">
        <f t="shared" si="28"/>
        <v>-12.2266284093742</v>
      </c>
    </row>
    <row r="366" spans="1:11" ht="13.5">
      <c r="A366" s="15"/>
      <c r="B366" s="15" t="s">
        <v>433</v>
      </c>
      <c r="C366" s="42">
        <f t="shared" si="25"/>
        <v>5.2559</v>
      </c>
      <c r="D366" s="26">
        <v>0</v>
      </c>
      <c r="E366" s="26">
        <v>5.2559</v>
      </c>
      <c r="F366" s="41">
        <f t="shared" si="26"/>
        <v>7.0004</v>
      </c>
      <c r="G366" s="26">
        <v>0</v>
      </c>
      <c r="H366" s="26">
        <v>7.0004</v>
      </c>
      <c r="I366" s="41">
        <f t="shared" si="27"/>
        <v>33.191270762381336</v>
      </c>
      <c r="J366" s="43"/>
      <c r="K366" s="43">
        <f t="shared" si="28"/>
        <v>33.191270762381336</v>
      </c>
    </row>
    <row r="367" spans="1:11" ht="13.5">
      <c r="A367" s="15"/>
      <c r="B367" s="15" t="s">
        <v>434</v>
      </c>
      <c r="C367" s="42">
        <f t="shared" si="25"/>
        <v>12.509103</v>
      </c>
      <c r="D367" s="26">
        <v>0</v>
      </c>
      <c r="E367" s="26">
        <v>12.509103</v>
      </c>
      <c r="F367" s="41">
        <f t="shared" si="26"/>
        <v>8.8824</v>
      </c>
      <c r="G367" s="26">
        <v>0</v>
      </c>
      <c r="H367" s="26">
        <v>8.8824</v>
      </c>
      <c r="I367" s="41">
        <f t="shared" si="27"/>
        <v>-28.99251049415773</v>
      </c>
      <c r="J367" s="43"/>
      <c r="K367" s="43">
        <f t="shared" si="28"/>
        <v>-28.99251049415773</v>
      </c>
    </row>
    <row r="368" spans="1:11" ht="13.5">
      <c r="A368" s="15"/>
      <c r="B368" s="15" t="s">
        <v>435</v>
      </c>
      <c r="C368" s="42">
        <f t="shared" si="25"/>
        <v>5</v>
      </c>
      <c r="D368" s="26">
        <v>0</v>
      </c>
      <c r="E368" s="26">
        <v>5</v>
      </c>
      <c r="F368" s="41">
        <f t="shared" si="26"/>
        <v>5</v>
      </c>
      <c r="G368" s="26">
        <v>0</v>
      </c>
      <c r="H368" s="26">
        <v>5</v>
      </c>
      <c r="I368" s="41">
        <f t="shared" si="27"/>
        <v>0</v>
      </c>
      <c r="J368" s="43"/>
      <c r="K368" s="43">
        <f t="shared" si="28"/>
        <v>0</v>
      </c>
    </row>
    <row r="369" spans="1:11" ht="13.5">
      <c r="A369" s="15"/>
      <c r="B369" s="15" t="s">
        <v>436</v>
      </c>
      <c r="C369" s="42">
        <f t="shared" si="25"/>
        <v>2</v>
      </c>
      <c r="D369" s="26">
        <v>0</v>
      </c>
      <c r="E369" s="26">
        <v>2</v>
      </c>
      <c r="F369" s="41">
        <f t="shared" si="26"/>
        <v>10.65268</v>
      </c>
      <c r="G369" s="26">
        <v>0</v>
      </c>
      <c r="H369" s="26">
        <v>10.65268</v>
      </c>
      <c r="I369" s="41">
        <f t="shared" si="27"/>
        <v>432.634</v>
      </c>
      <c r="J369" s="43"/>
      <c r="K369" s="43">
        <f t="shared" si="28"/>
        <v>432.634</v>
      </c>
    </row>
    <row r="370" spans="1:11" ht="13.5">
      <c r="A370" s="15"/>
      <c r="B370" s="15" t="s">
        <v>437</v>
      </c>
      <c r="C370" s="42">
        <f t="shared" si="25"/>
        <v>2079.699364</v>
      </c>
      <c r="D370" s="26">
        <v>0</v>
      </c>
      <c r="E370" s="26">
        <v>2079.699364</v>
      </c>
      <c r="F370" s="41">
        <f t="shared" si="26"/>
        <v>2863.151969</v>
      </c>
      <c r="G370" s="26">
        <v>0</v>
      </c>
      <c r="H370" s="26">
        <v>2863.151969</v>
      </c>
      <c r="I370" s="41">
        <f t="shared" si="27"/>
        <v>37.6714355238895</v>
      </c>
      <c r="J370" s="43"/>
      <c r="K370" s="43">
        <f t="shared" si="28"/>
        <v>37.6714355238895</v>
      </c>
    </row>
    <row r="371" spans="1:11" ht="13.5">
      <c r="A371" s="15"/>
      <c r="B371" s="15" t="s">
        <v>438</v>
      </c>
      <c r="C371" s="42">
        <f t="shared" si="25"/>
        <v>0</v>
      </c>
      <c r="D371" s="26">
        <v>0</v>
      </c>
      <c r="E371" s="26">
        <v>0</v>
      </c>
      <c r="F371" s="41">
        <f t="shared" si="26"/>
        <v>12</v>
      </c>
      <c r="G371" s="26">
        <v>0</v>
      </c>
      <c r="H371" s="26">
        <v>12</v>
      </c>
      <c r="I371" s="41"/>
      <c r="J371" s="43"/>
      <c r="K371" s="43"/>
    </row>
    <row r="372" spans="1:11" ht="13.5">
      <c r="A372" s="15"/>
      <c r="B372" s="15" t="s">
        <v>439</v>
      </c>
      <c r="C372" s="42">
        <f t="shared" si="25"/>
        <v>552.555694</v>
      </c>
      <c r="D372" s="26">
        <v>0</v>
      </c>
      <c r="E372" s="26">
        <v>552.555694</v>
      </c>
      <c r="F372" s="41">
        <f t="shared" si="26"/>
        <v>272.271252</v>
      </c>
      <c r="G372" s="26">
        <v>0</v>
      </c>
      <c r="H372" s="26">
        <v>272.271252</v>
      </c>
      <c r="I372" s="41">
        <f t="shared" si="27"/>
        <v>-50.725102472656815</v>
      </c>
      <c r="J372" s="43"/>
      <c r="K372" s="43">
        <f t="shared" si="28"/>
        <v>-50.725102472656815</v>
      </c>
    </row>
    <row r="373" spans="1:11" ht="13.5">
      <c r="A373" s="15"/>
      <c r="B373" s="15" t="s">
        <v>440</v>
      </c>
      <c r="C373" s="42">
        <f t="shared" si="25"/>
        <v>368.302915</v>
      </c>
      <c r="D373" s="26">
        <v>131.347832</v>
      </c>
      <c r="E373" s="26">
        <v>236.955083</v>
      </c>
      <c r="F373" s="41">
        <f t="shared" si="26"/>
        <v>213.46785</v>
      </c>
      <c r="G373" s="26">
        <v>141.947397</v>
      </c>
      <c r="H373" s="26">
        <v>71.520453</v>
      </c>
      <c r="I373" s="41">
        <f t="shared" si="27"/>
        <v>-42.04014106160414</v>
      </c>
      <c r="J373" s="43">
        <f>(G373-D373)/D373*100</f>
        <v>8.06984389357868</v>
      </c>
      <c r="K373" s="43">
        <f t="shared" si="28"/>
        <v>-69.81687326791803</v>
      </c>
    </row>
    <row r="374" spans="1:11" ht="13.5">
      <c r="A374" s="15"/>
      <c r="B374" s="15" t="s">
        <v>158</v>
      </c>
      <c r="C374" s="42">
        <f t="shared" si="25"/>
        <v>117.69063200000001</v>
      </c>
      <c r="D374" s="26">
        <v>115.290632</v>
      </c>
      <c r="E374" s="26">
        <v>2.4</v>
      </c>
      <c r="F374" s="41">
        <f t="shared" si="26"/>
        <v>119.878555</v>
      </c>
      <c r="G374" s="26">
        <v>119.878555</v>
      </c>
      <c r="H374" s="26">
        <v>0</v>
      </c>
      <c r="I374" s="41">
        <f t="shared" si="27"/>
        <v>1.85904601141066</v>
      </c>
      <c r="J374" s="43">
        <f>(G374-D374)/D374*100</f>
        <v>3.979441278455307</v>
      </c>
      <c r="K374" s="43">
        <f t="shared" si="28"/>
        <v>-100</v>
      </c>
    </row>
    <row r="375" spans="1:11" ht="13.5">
      <c r="A375" s="15"/>
      <c r="B375" s="15" t="s">
        <v>441</v>
      </c>
      <c r="C375" s="42">
        <f t="shared" si="25"/>
        <v>5</v>
      </c>
      <c r="D375" s="26">
        <v>0</v>
      </c>
      <c r="E375" s="26">
        <v>5</v>
      </c>
      <c r="F375" s="41">
        <f t="shared" si="26"/>
        <v>0.88</v>
      </c>
      <c r="G375" s="26">
        <v>0</v>
      </c>
      <c r="H375" s="26">
        <v>0.88</v>
      </c>
      <c r="I375" s="41">
        <f t="shared" si="27"/>
        <v>-82.4</v>
      </c>
      <c r="J375" s="43"/>
      <c r="K375" s="43">
        <f t="shared" si="28"/>
        <v>-82.4</v>
      </c>
    </row>
    <row r="376" spans="1:11" ht="13.5">
      <c r="A376" s="15"/>
      <c r="B376" s="15" t="s">
        <v>442</v>
      </c>
      <c r="C376" s="42">
        <f t="shared" si="25"/>
        <v>245.612283</v>
      </c>
      <c r="D376" s="26">
        <v>16.0572</v>
      </c>
      <c r="E376" s="26">
        <v>229.555083</v>
      </c>
      <c r="F376" s="41">
        <f t="shared" si="26"/>
        <v>92.70929500000001</v>
      </c>
      <c r="G376" s="26">
        <v>22.068842</v>
      </c>
      <c r="H376" s="26">
        <v>70.64045300000001</v>
      </c>
      <c r="I376" s="41">
        <f t="shared" si="27"/>
        <v>-62.25380348750718</v>
      </c>
      <c r="J376" s="43">
        <f>(G376-D376)/D376*100</f>
        <v>37.438918366838536</v>
      </c>
      <c r="K376" s="43">
        <f t="shared" si="28"/>
        <v>-69.22723205392928</v>
      </c>
    </row>
    <row r="377" spans="1:11" ht="13.5">
      <c r="A377" s="15"/>
      <c r="B377" s="15" t="s">
        <v>443</v>
      </c>
      <c r="C377" s="42">
        <f t="shared" si="25"/>
        <v>15</v>
      </c>
      <c r="D377" s="26">
        <v>0</v>
      </c>
      <c r="E377" s="26">
        <v>15</v>
      </c>
      <c r="F377" s="41">
        <f t="shared" si="26"/>
        <v>11.98045</v>
      </c>
      <c r="G377" s="26">
        <v>0</v>
      </c>
      <c r="H377" s="26">
        <v>11.98045</v>
      </c>
      <c r="I377" s="41">
        <f t="shared" si="27"/>
        <v>-20.130333333333336</v>
      </c>
      <c r="J377" s="43"/>
      <c r="K377" s="43">
        <f t="shared" si="28"/>
        <v>-20.130333333333336</v>
      </c>
    </row>
    <row r="378" spans="1:11" ht="13.5">
      <c r="A378" s="15"/>
      <c r="B378" s="15" t="s">
        <v>444</v>
      </c>
      <c r="C378" s="42">
        <f t="shared" si="25"/>
        <v>15</v>
      </c>
      <c r="D378" s="26">
        <v>0</v>
      </c>
      <c r="E378" s="26">
        <v>15</v>
      </c>
      <c r="F378" s="41">
        <f t="shared" si="26"/>
        <v>11.98045</v>
      </c>
      <c r="G378" s="26">
        <v>0</v>
      </c>
      <c r="H378" s="26">
        <v>11.98045</v>
      </c>
      <c r="I378" s="41">
        <f t="shared" si="27"/>
        <v>-20.130333333333336</v>
      </c>
      <c r="J378" s="43"/>
      <c r="K378" s="43">
        <f t="shared" si="28"/>
        <v>-20.130333333333336</v>
      </c>
    </row>
    <row r="379" spans="1:11" ht="13.5">
      <c r="A379" s="15"/>
      <c r="B379" s="15" t="s">
        <v>512</v>
      </c>
      <c r="C379" s="42">
        <f t="shared" si="25"/>
        <v>204.8117</v>
      </c>
      <c r="D379" s="26">
        <v>1.907</v>
      </c>
      <c r="E379" s="26">
        <v>202.9047</v>
      </c>
      <c r="F379" s="41">
        <f t="shared" si="26"/>
        <v>0</v>
      </c>
      <c r="G379" s="26">
        <v>0</v>
      </c>
      <c r="H379" s="26">
        <v>0</v>
      </c>
      <c r="I379" s="41">
        <f t="shared" si="27"/>
        <v>-100</v>
      </c>
      <c r="J379" s="43">
        <f aca="true" t="shared" si="29" ref="J379:J384">(G379-D379)/D379*100</f>
        <v>-100</v>
      </c>
      <c r="K379" s="43">
        <f t="shared" si="28"/>
        <v>-100</v>
      </c>
    </row>
    <row r="380" spans="1:11" ht="13.5">
      <c r="A380" s="15"/>
      <c r="B380" s="15" t="s">
        <v>513</v>
      </c>
      <c r="C380" s="42">
        <f t="shared" si="25"/>
        <v>204.8117</v>
      </c>
      <c r="D380" s="26">
        <v>1.907</v>
      </c>
      <c r="E380" s="26">
        <v>202.9047</v>
      </c>
      <c r="F380" s="41">
        <f t="shared" si="26"/>
        <v>0</v>
      </c>
      <c r="G380" s="26">
        <v>0</v>
      </c>
      <c r="H380" s="26">
        <v>0</v>
      </c>
      <c r="I380" s="41">
        <f t="shared" si="27"/>
        <v>-100</v>
      </c>
      <c r="J380" s="43">
        <f t="shared" si="29"/>
        <v>-100</v>
      </c>
      <c r="K380" s="43">
        <f t="shared" si="28"/>
        <v>-100</v>
      </c>
    </row>
    <row r="381" spans="1:11" ht="13.5">
      <c r="A381" s="15"/>
      <c r="B381" s="15" t="s">
        <v>445</v>
      </c>
      <c r="C381" s="42">
        <f t="shared" si="25"/>
        <v>11751.614796</v>
      </c>
      <c r="D381" s="26">
        <v>629.638924</v>
      </c>
      <c r="E381" s="26">
        <v>11121.975871999999</v>
      </c>
      <c r="F381" s="41">
        <f t="shared" si="26"/>
        <v>5778.025103</v>
      </c>
      <c r="G381" s="26">
        <v>661.7107129999999</v>
      </c>
      <c r="H381" s="26">
        <v>5116.31439</v>
      </c>
      <c r="I381" s="41">
        <f t="shared" si="27"/>
        <v>-50.832075393019885</v>
      </c>
      <c r="J381" s="43">
        <f t="shared" si="29"/>
        <v>5.093679532429919</v>
      </c>
      <c r="K381" s="43">
        <f t="shared" si="28"/>
        <v>-53.998152406709345</v>
      </c>
    </row>
    <row r="382" spans="1:11" ht="13.5">
      <c r="A382" s="15"/>
      <c r="B382" s="15" t="s">
        <v>446</v>
      </c>
      <c r="C382" s="42">
        <f t="shared" si="25"/>
        <v>6369.786919</v>
      </c>
      <c r="D382" s="26">
        <v>317.17104700000004</v>
      </c>
      <c r="E382" s="26">
        <v>6052.615872</v>
      </c>
      <c r="F382" s="41">
        <f t="shared" si="26"/>
        <v>4708.30439</v>
      </c>
      <c r="G382" s="26">
        <v>289.89</v>
      </c>
      <c r="H382" s="26">
        <v>4418.41439</v>
      </c>
      <c r="I382" s="41">
        <f t="shared" si="27"/>
        <v>-26.08380076332032</v>
      </c>
      <c r="J382" s="43">
        <f t="shared" si="29"/>
        <v>-8.601367387736389</v>
      </c>
      <c r="K382" s="43">
        <f t="shared" si="28"/>
        <v>-26.999920638611446</v>
      </c>
    </row>
    <row r="383" spans="1:11" ht="13.5">
      <c r="A383" s="15"/>
      <c r="B383" s="15" t="s">
        <v>158</v>
      </c>
      <c r="C383" s="42">
        <f t="shared" si="25"/>
        <v>305.86104700000004</v>
      </c>
      <c r="D383" s="26">
        <v>305.86104700000004</v>
      </c>
      <c r="E383" s="26">
        <v>0</v>
      </c>
      <c r="F383" s="41">
        <f t="shared" si="26"/>
        <v>289.89</v>
      </c>
      <c r="G383" s="26">
        <v>289.89</v>
      </c>
      <c r="H383" s="26">
        <v>0</v>
      </c>
      <c r="I383" s="41">
        <f t="shared" si="27"/>
        <v>-5.22166753715456</v>
      </c>
      <c r="J383" s="43">
        <f t="shared" si="29"/>
        <v>-5.22166753715456</v>
      </c>
      <c r="K383" s="43"/>
    </row>
    <row r="384" spans="1:11" ht="13.5">
      <c r="A384" s="15"/>
      <c r="B384" s="15" t="s">
        <v>163</v>
      </c>
      <c r="C384" s="42">
        <f t="shared" si="25"/>
        <v>11.31</v>
      </c>
      <c r="D384" s="26">
        <v>11.31</v>
      </c>
      <c r="E384" s="26">
        <v>0</v>
      </c>
      <c r="F384" s="41">
        <f t="shared" si="26"/>
        <v>0</v>
      </c>
      <c r="G384" s="26">
        <v>0</v>
      </c>
      <c r="H384" s="26">
        <v>0</v>
      </c>
      <c r="I384" s="41">
        <f t="shared" si="27"/>
        <v>-100</v>
      </c>
      <c r="J384" s="43">
        <f t="shared" si="29"/>
        <v>-100</v>
      </c>
      <c r="K384" s="43"/>
    </row>
    <row r="385" spans="1:11" ht="13.5">
      <c r="A385" s="15"/>
      <c r="B385" s="15" t="s">
        <v>514</v>
      </c>
      <c r="C385" s="42">
        <f t="shared" si="25"/>
        <v>20</v>
      </c>
      <c r="D385" s="26">
        <v>0</v>
      </c>
      <c r="E385" s="26">
        <v>20</v>
      </c>
      <c r="F385" s="41">
        <f t="shared" si="26"/>
        <v>0</v>
      </c>
      <c r="G385" s="26">
        <v>0</v>
      </c>
      <c r="H385" s="26">
        <v>0</v>
      </c>
      <c r="I385" s="41">
        <f t="shared" si="27"/>
        <v>-100</v>
      </c>
      <c r="J385" s="43"/>
      <c r="K385" s="43">
        <f t="shared" si="28"/>
        <v>-100</v>
      </c>
    </row>
    <row r="386" spans="1:11" ht="13.5">
      <c r="A386" s="15"/>
      <c r="B386" s="15" t="s">
        <v>447</v>
      </c>
      <c r="C386" s="42">
        <f t="shared" si="25"/>
        <v>6032.615872</v>
      </c>
      <c r="D386" s="26">
        <v>0</v>
      </c>
      <c r="E386" s="26">
        <v>6032.615872</v>
      </c>
      <c r="F386" s="41">
        <f t="shared" si="26"/>
        <v>4418.41439</v>
      </c>
      <c r="G386" s="26">
        <v>0</v>
      </c>
      <c r="H386" s="26">
        <v>4418.41439</v>
      </c>
      <c r="I386" s="41">
        <f t="shared" si="27"/>
        <v>-26.757902645388263</v>
      </c>
      <c r="J386" s="43"/>
      <c r="K386" s="43">
        <f t="shared" si="28"/>
        <v>-26.757902645388263</v>
      </c>
    </row>
    <row r="387" spans="1:11" ht="13.5">
      <c r="A387" s="15"/>
      <c r="B387" s="15" t="s">
        <v>448</v>
      </c>
      <c r="C387" s="42">
        <f t="shared" si="25"/>
        <v>6</v>
      </c>
      <c r="D387" s="26">
        <v>0</v>
      </c>
      <c r="E387" s="26">
        <v>6</v>
      </c>
      <c r="F387" s="41">
        <f t="shared" si="26"/>
        <v>6</v>
      </c>
      <c r="G387" s="26">
        <v>0</v>
      </c>
      <c r="H387" s="26">
        <v>6</v>
      </c>
      <c r="I387" s="41">
        <f t="shared" si="27"/>
        <v>0</v>
      </c>
      <c r="J387" s="43"/>
      <c r="K387" s="43">
        <f t="shared" si="28"/>
        <v>0</v>
      </c>
    </row>
    <row r="388" spans="1:11" ht="13.5">
      <c r="A388" s="15"/>
      <c r="B388" s="15" t="s">
        <v>449</v>
      </c>
      <c r="C388" s="42">
        <f t="shared" si="25"/>
        <v>6</v>
      </c>
      <c r="D388" s="26">
        <v>0</v>
      </c>
      <c r="E388" s="26">
        <v>6</v>
      </c>
      <c r="F388" s="41">
        <f t="shared" si="26"/>
        <v>6</v>
      </c>
      <c r="G388" s="26">
        <v>0</v>
      </c>
      <c r="H388" s="26">
        <v>6</v>
      </c>
      <c r="I388" s="41">
        <f t="shared" si="27"/>
        <v>0</v>
      </c>
      <c r="J388" s="43"/>
      <c r="K388" s="43">
        <f t="shared" si="28"/>
        <v>0</v>
      </c>
    </row>
    <row r="389" spans="1:11" ht="13.5">
      <c r="A389" s="15"/>
      <c r="B389" s="15" t="s">
        <v>450</v>
      </c>
      <c r="C389" s="42">
        <f t="shared" si="25"/>
        <v>3582.71</v>
      </c>
      <c r="D389" s="26">
        <v>0</v>
      </c>
      <c r="E389" s="26">
        <v>3582.71</v>
      </c>
      <c r="F389" s="41">
        <f t="shared" si="26"/>
        <v>596.7</v>
      </c>
      <c r="G389" s="26">
        <v>0</v>
      </c>
      <c r="H389" s="26">
        <v>596.7</v>
      </c>
      <c r="I389" s="41">
        <f t="shared" si="27"/>
        <v>-83.34500978309715</v>
      </c>
      <c r="J389" s="43"/>
      <c r="K389" s="43">
        <f t="shared" si="28"/>
        <v>-83.34500978309715</v>
      </c>
    </row>
    <row r="390" spans="1:11" ht="13.5">
      <c r="A390" s="15"/>
      <c r="B390" s="15" t="s">
        <v>451</v>
      </c>
      <c r="C390" s="42">
        <f t="shared" si="25"/>
        <v>838.21</v>
      </c>
      <c r="D390" s="26">
        <v>0</v>
      </c>
      <c r="E390" s="26">
        <v>838.21</v>
      </c>
      <c r="F390" s="41">
        <f t="shared" si="26"/>
        <v>181.5</v>
      </c>
      <c r="G390" s="26">
        <v>0</v>
      </c>
      <c r="H390" s="26">
        <v>181.5</v>
      </c>
      <c r="I390" s="41">
        <f t="shared" si="27"/>
        <v>-78.34671502368141</v>
      </c>
      <c r="J390" s="43"/>
      <c r="K390" s="43">
        <f t="shared" si="28"/>
        <v>-78.34671502368141</v>
      </c>
    </row>
    <row r="391" spans="1:11" ht="13.5">
      <c r="A391" s="15"/>
      <c r="B391" s="15" t="s">
        <v>452</v>
      </c>
      <c r="C391" s="42">
        <f aca="true" t="shared" si="30" ref="C391:C454">D391+E391</f>
        <v>2732.6</v>
      </c>
      <c r="D391" s="26">
        <v>0</v>
      </c>
      <c r="E391" s="26">
        <v>2732.6</v>
      </c>
      <c r="F391" s="41">
        <f aca="true" t="shared" si="31" ref="F391:F454">G391+H391</f>
        <v>415.2</v>
      </c>
      <c r="G391" s="26">
        <v>0</v>
      </c>
      <c r="H391" s="26">
        <v>415.2</v>
      </c>
      <c r="I391" s="41">
        <f aca="true" t="shared" si="32" ref="I391:I454">(F391-C391)/C391*100</f>
        <v>-84.80567957256827</v>
      </c>
      <c r="J391" s="43"/>
      <c r="K391" s="43">
        <f aca="true" t="shared" si="33" ref="K391:K454">(H391-E391)/E391*100</f>
        <v>-84.80567957256827</v>
      </c>
    </row>
    <row r="392" spans="1:11" ht="13.5">
      <c r="A392" s="15"/>
      <c r="B392" s="15" t="s">
        <v>515</v>
      </c>
      <c r="C392" s="42">
        <f t="shared" si="30"/>
        <v>11.9</v>
      </c>
      <c r="D392" s="26">
        <v>0</v>
      </c>
      <c r="E392" s="26">
        <v>11.9</v>
      </c>
      <c r="F392" s="41">
        <f t="shared" si="31"/>
        <v>0</v>
      </c>
      <c r="G392" s="26">
        <v>0</v>
      </c>
      <c r="H392" s="26">
        <v>0</v>
      </c>
      <c r="I392" s="41">
        <f t="shared" si="32"/>
        <v>-100</v>
      </c>
      <c r="J392" s="43"/>
      <c r="K392" s="43">
        <f t="shared" si="33"/>
        <v>-100</v>
      </c>
    </row>
    <row r="393" spans="1:11" ht="13.5">
      <c r="A393" s="15"/>
      <c r="B393" s="15" t="s">
        <v>453</v>
      </c>
      <c r="C393" s="42">
        <f t="shared" si="30"/>
        <v>1238.2</v>
      </c>
      <c r="D393" s="26">
        <v>0</v>
      </c>
      <c r="E393" s="26">
        <v>1238.2</v>
      </c>
      <c r="F393" s="41">
        <f t="shared" si="31"/>
        <v>28.2</v>
      </c>
      <c r="G393" s="26">
        <v>0</v>
      </c>
      <c r="H393" s="26">
        <v>28.2</v>
      </c>
      <c r="I393" s="41">
        <f t="shared" si="32"/>
        <v>-97.72250040381198</v>
      </c>
      <c r="J393" s="43"/>
      <c r="K393" s="43">
        <f t="shared" si="33"/>
        <v>-97.72250040381198</v>
      </c>
    </row>
    <row r="394" spans="1:11" ht="13.5">
      <c r="A394" s="15"/>
      <c r="B394" s="15" t="s">
        <v>454</v>
      </c>
      <c r="C394" s="42">
        <f t="shared" si="30"/>
        <v>1200</v>
      </c>
      <c r="D394" s="26">
        <v>0</v>
      </c>
      <c r="E394" s="26">
        <v>1200</v>
      </c>
      <c r="F394" s="41">
        <f t="shared" si="31"/>
        <v>28.2</v>
      </c>
      <c r="G394" s="26">
        <v>0</v>
      </c>
      <c r="H394" s="26">
        <v>28.2</v>
      </c>
      <c r="I394" s="41">
        <f t="shared" si="32"/>
        <v>-97.64999999999999</v>
      </c>
      <c r="J394" s="43"/>
      <c r="K394" s="43">
        <f t="shared" si="33"/>
        <v>-97.64999999999999</v>
      </c>
    </row>
    <row r="395" spans="1:11" ht="13.5">
      <c r="A395" s="15"/>
      <c r="B395" s="15" t="s">
        <v>454</v>
      </c>
      <c r="C395" s="42">
        <f t="shared" si="30"/>
        <v>36.1</v>
      </c>
      <c r="D395" s="26">
        <v>0</v>
      </c>
      <c r="E395" s="26">
        <v>36.1</v>
      </c>
      <c r="F395" s="41">
        <f t="shared" si="31"/>
        <v>0</v>
      </c>
      <c r="G395" s="26">
        <v>0</v>
      </c>
      <c r="H395" s="26">
        <v>0</v>
      </c>
      <c r="I395" s="41">
        <f t="shared" si="32"/>
        <v>-100</v>
      </c>
      <c r="J395" s="43"/>
      <c r="K395" s="43">
        <f t="shared" si="33"/>
        <v>-100</v>
      </c>
    </row>
    <row r="396" spans="1:11" ht="13.5">
      <c r="A396" s="15"/>
      <c r="B396" s="15" t="s">
        <v>516</v>
      </c>
      <c r="C396" s="42">
        <f t="shared" si="30"/>
        <v>2.1</v>
      </c>
      <c r="D396" s="26">
        <v>0</v>
      </c>
      <c r="E396" s="26">
        <v>2.1</v>
      </c>
      <c r="F396" s="41">
        <f t="shared" si="31"/>
        <v>0</v>
      </c>
      <c r="G396" s="26">
        <v>0</v>
      </c>
      <c r="H396" s="26">
        <v>0</v>
      </c>
      <c r="I396" s="41">
        <f t="shared" si="32"/>
        <v>-100</v>
      </c>
      <c r="J396" s="43"/>
      <c r="K396" s="43">
        <f t="shared" si="33"/>
        <v>-100</v>
      </c>
    </row>
    <row r="397" spans="1:11" ht="13.5">
      <c r="A397" s="15"/>
      <c r="B397" s="15" t="s">
        <v>455</v>
      </c>
      <c r="C397" s="42">
        <f t="shared" si="30"/>
        <v>554.917877</v>
      </c>
      <c r="D397" s="26">
        <v>312.467877</v>
      </c>
      <c r="E397" s="26">
        <v>242.45</v>
      </c>
      <c r="F397" s="41">
        <f t="shared" si="31"/>
        <v>438.820713</v>
      </c>
      <c r="G397" s="26">
        <v>371.820713</v>
      </c>
      <c r="H397" s="26">
        <v>67</v>
      </c>
      <c r="I397" s="41">
        <f t="shared" si="32"/>
        <v>-20.921503669632177</v>
      </c>
      <c r="J397" s="43">
        <f aca="true" t="shared" si="34" ref="J397:J453">(G397-D397)/D397*100</f>
        <v>18.994860070048105</v>
      </c>
      <c r="K397" s="43">
        <f t="shared" si="33"/>
        <v>-72.36543617240669</v>
      </c>
    </row>
    <row r="398" spans="1:11" ht="13.5">
      <c r="A398" s="15"/>
      <c r="B398" s="15" t="s">
        <v>456</v>
      </c>
      <c r="C398" s="42">
        <f t="shared" si="30"/>
        <v>554.917877</v>
      </c>
      <c r="D398" s="26">
        <v>312.467877</v>
      </c>
      <c r="E398" s="26">
        <v>242.45</v>
      </c>
      <c r="F398" s="41">
        <f t="shared" si="31"/>
        <v>438.820713</v>
      </c>
      <c r="G398" s="26">
        <v>371.820713</v>
      </c>
      <c r="H398" s="26">
        <v>67</v>
      </c>
      <c r="I398" s="41">
        <f t="shared" si="32"/>
        <v>-20.921503669632177</v>
      </c>
      <c r="J398" s="43">
        <f t="shared" si="34"/>
        <v>18.994860070048105</v>
      </c>
      <c r="K398" s="43">
        <f t="shared" si="33"/>
        <v>-72.36543617240669</v>
      </c>
    </row>
    <row r="399" spans="1:11" ht="13.5">
      <c r="A399" s="15"/>
      <c r="B399" s="15" t="s">
        <v>457</v>
      </c>
      <c r="C399" s="42">
        <f t="shared" si="30"/>
        <v>5154.976443</v>
      </c>
      <c r="D399" s="26">
        <v>3075.958763</v>
      </c>
      <c r="E399" s="26">
        <v>2079.01768</v>
      </c>
      <c r="F399" s="41">
        <f t="shared" si="31"/>
        <v>5636.879899</v>
      </c>
      <c r="G399" s="26">
        <v>3659.177315</v>
      </c>
      <c r="H399" s="26">
        <v>1977.702584</v>
      </c>
      <c r="I399" s="41">
        <f t="shared" si="32"/>
        <v>9.348315386666453</v>
      </c>
      <c r="J399" s="43">
        <f t="shared" si="34"/>
        <v>18.960545213264936</v>
      </c>
      <c r="K399" s="43">
        <f t="shared" si="33"/>
        <v>-4.873219548570653</v>
      </c>
    </row>
    <row r="400" spans="1:11" ht="13.5">
      <c r="A400" s="15"/>
      <c r="B400" s="15" t="s">
        <v>458</v>
      </c>
      <c r="C400" s="42">
        <f t="shared" si="30"/>
        <v>2723.020652</v>
      </c>
      <c r="D400" s="26">
        <v>1683.75513</v>
      </c>
      <c r="E400" s="26">
        <v>1039.2655220000001</v>
      </c>
      <c r="F400" s="41">
        <f t="shared" si="31"/>
        <v>2983.52508</v>
      </c>
      <c r="G400" s="26">
        <v>2129.305246</v>
      </c>
      <c r="H400" s="26">
        <v>854.219834</v>
      </c>
      <c r="I400" s="41">
        <f t="shared" si="32"/>
        <v>9.566744483140987</v>
      </c>
      <c r="J400" s="43">
        <f t="shared" si="34"/>
        <v>26.461693156058857</v>
      </c>
      <c r="K400" s="43">
        <f t="shared" si="33"/>
        <v>-17.80542932319082</v>
      </c>
    </row>
    <row r="401" spans="1:11" ht="13.5">
      <c r="A401" s="15"/>
      <c r="B401" s="15" t="s">
        <v>158</v>
      </c>
      <c r="C401" s="42">
        <f t="shared" si="30"/>
        <v>264.839207</v>
      </c>
      <c r="D401" s="26">
        <v>233.138007</v>
      </c>
      <c r="E401" s="26">
        <v>31.7012</v>
      </c>
      <c r="F401" s="41">
        <f t="shared" si="31"/>
        <v>427.65981400000004</v>
      </c>
      <c r="G401" s="26">
        <v>265.29321400000003</v>
      </c>
      <c r="H401" s="26">
        <v>162.3666</v>
      </c>
      <c r="I401" s="41">
        <f t="shared" si="32"/>
        <v>61.47904188521455</v>
      </c>
      <c r="J401" s="43">
        <f t="shared" si="34"/>
        <v>13.792348752470913</v>
      </c>
      <c r="K401" s="43">
        <f t="shared" si="33"/>
        <v>412.1780878957264</v>
      </c>
    </row>
    <row r="402" spans="1:11" ht="13.5">
      <c r="A402" s="15"/>
      <c r="B402" s="15" t="s">
        <v>459</v>
      </c>
      <c r="C402" s="42">
        <f t="shared" si="30"/>
        <v>2458.181445</v>
      </c>
      <c r="D402" s="26">
        <v>1450.617123</v>
      </c>
      <c r="E402" s="26">
        <v>1007.5643220000001</v>
      </c>
      <c r="F402" s="41">
        <f t="shared" si="31"/>
        <v>2555.865266</v>
      </c>
      <c r="G402" s="26">
        <v>1864.012032</v>
      </c>
      <c r="H402" s="26">
        <v>691.8532339999999</v>
      </c>
      <c r="I402" s="41">
        <f t="shared" si="32"/>
        <v>3.973824682416786</v>
      </c>
      <c r="J402" s="43">
        <f t="shared" si="34"/>
        <v>28.497864973843974</v>
      </c>
      <c r="K402" s="43">
        <f t="shared" si="33"/>
        <v>-31.334087671278233</v>
      </c>
    </row>
    <row r="403" spans="1:11" ht="13.5">
      <c r="A403" s="15"/>
      <c r="B403" s="15" t="s">
        <v>517</v>
      </c>
      <c r="C403" s="42">
        <f t="shared" si="30"/>
        <v>0</v>
      </c>
      <c r="D403" s="26">
        <v>0</v>
      </c>
      <c r="E403" s="26">
        <v>0</v>
      </c>
      <c r="F403" s="41">
        <f t="shared" si="31"/>
        <v>0</v>
      </c>
      <c r="G403" s="26">
        <v>0</v>
      </c>
      <c r="H403" s="26">
        <v>0</v>
      </c>
      <c r="I403" s="41"/>
      <c r="J403" s="43"/>
      <c r="K403" s="43"/>
    </row>
    <row r="404" spans="1:11" ht="13.5">
      <c r="A404" s="15"/>
      <c r="B404" s="15" t="s">
        <v>518</v>
      </c>
      <c r="C404" s="42">
        <f t="shared" si="30"/>
        <v>0</v>
      </c>
      <c r="D404" s="26">
        <v>0</v>
      </c>
      <c r="E404" s="26">
        <v>0</v>
      </c>
      <c r="F404" s="41">
        <f t="shared" si="31"/>
        <v>0</v>
      </c>
      <c r="G404" s="26">
        <v>0</v>
      </c>
      <c r="H404" s="26">
        <v>0</v>
      </c>
      <c r="I404" s="41"/>
      <c r="J404" s="43"/>
      <c r="K404" s="43"/>
    </row>
    <row r="405" spans="1:11" ht="13.5">
      <c r="A405" s="15"/>
      <c r="B405" s="15" t="s">
        <v>460</v>
      </c>
      <c r="C405" s="42">
        <f t="shared" si="30"/>
        <v>1147.9815899999999</v>
      </c>
      <c r="D405" s="26">
        <v>807.53539</v>
      </c>
      <c r="E405" s="26">
        <v>340.4462</v>
      </c>
      <c r="F405" s="41">
        <f t="shared" si="31"/>
        <v>1183.3414</v>
      </c>
      <c r="G405" s="26">
        <v>889.7502</v>
      </c>
      <c r="H405" s="26">
        <v>293.5912</v>
      </c>
      <c r="I405" s="41">
        <f t="shared" si="32"/>
        <v>3.0801722177443764</v>
      </c>
      <c r="J405" s="43">
        <f t="shared" si="34"/>
        <v>10.180954422319491</v>
      </c>
      <c r="K405" s="43">
        <f t="shared" si="33"/>
        <v>-13.762820674749774</v>
      </c>
    </row>
    <row r="406" spans="1:11" ht="13.5">
      <c r="A406" s="15"/>
      <c r="B406" s="15" t="s">
        <v>158</v>
      </c>
      <c r="C406" s="42">
        <f t="shared" si="30"/>
        <v>862.1179</v>
      </c>
      <c r="D406" s="26">
        <v>616.0678</v>
      </c>
      <c r="E406" s="26">
        <v>246.0501</v>
      </c>
      <c r="F406" s="41">
        <f t="shared" si="31"/>
        <v>863.6367</v>
      </c>
      <c r="G406" s="26">
        <v>751.6512</v>
      </c>
      <c r="H406" s="26">
        <v>111.9855</v>
      </c>
      <c r="I406" s="41">
        <f t="shared" si="32"/>
        <v>0.1761707998407243</v>
      </c>
      <c r="J406" s="43">
        <f t="shared" si="34"/>
        <v>22.00786991301931</v>
      </c>
      <c r="K406" s="43">
        <f t="shared" si="33"/>
        <v>-54.486708194794474</v>
      </c>
    </row>
    <row r="407" spans="1:11" ht="13.5">
      <c r="A407" s="15"/>
      <c r="B407" s="15" t="s">
        <v>461</v>
      </c>
      <c r="C407" s="42">
        <f t="shared" si="30"/>
        <v>285.86369</v>
      </c>
      <c r="D407" s="26">
        <v>191.46759</v>
      </c>
      <c r="E407" s="26">
        <v>94.3961</v>
      </c>
      <c r="F407" s="41">
        <f t="shared" si="31"/>
        <v>319.7047</v>
      </c>
      <c r="G407" s="26">
        <v>138.099</v>
      </c>
      <c r="H407" s="26">
        <v>181.6057</v>
      </c>
      <c r="I407" s="41">
        <f t="shared" si="32"/>
        <v>11.838163146918022</v>
      </c>
      <c r="J407" s="43">
        <f t="shared" si="34"/>
        <v>-27.87343278306266</v>
      </c>
      <c r="K407" s="43">
        <f t="shared" si="33"/>
        <v>92.38686767779602</v>
      </c>
    </row>
    <row r="408" spans="1:11" ht="13.5">
      <c r="A408" s="15"/>
      <c r="B408" s="15" t="s">
        <v>462</v>
      </c>
      <c r="C408" s="42">
        <f t="shared" si="30"/>
        <v>998.7742700000001</v>
      </c>
      <c r="D408" s="26">
        <v>370.13267</v>
      </c>
      <c r="E408" s="26">
        <v>628.6416</v>
      </c>
      <c r="F408" s="41">
        <f t="shared" si="31"/>
        <v>1194.1273</v>
      </c>
      <c r="G408" s="26">
        <v>423.3419</v>
      </c>
      <c r="H408" s="26">
        <v>770.7854</v>
      </c>
      <c r="I408" s="41">
        <f t="shared" si="32"/>
        <v>19.559277393079018</v>
      </c>
      <c r="J408" s="43">
        <f t="shared" si="34"/>
        <v>14.375718306627725</v>
      </c>
      <c r="K408" s="43">
        <f t="shared" si="33"/>
        <v>22.61126212455554</v>
      </c>
    </row>
    <row r="409" spans="1:11" ht="13.5">
      <c r="A409" s="15"/>
      <c r="B409" s="15" t="s">
        <v>158</v>
      </c>
      <c r="C409" s="42">
        <f t="shared" si="30"/>
        <v>666.2948</v>
      </c>
      <c r="D409" s="26">
        <v>331.3438</v>
      </c>
      <c r="E409" s="26">
        <v>334.951</v>
      </c>
      <c r="F409" s="41">
        <f t="shared" si="31"/>
        <v>765.6705</v>
      </c>
      <c r="G409" s="26">
        <v>372.1509</v>
      </c>
      <c r="H409" s="26">
        <v>393.5196</v>
      </c>
      <c r="I409" s="41">
        <f t="shared" si="32"/>
        <v>14.914674405383312</v>
      </c>
      <c r="J409" s="43">
        <f t="shared" si="34"/>
        <v>12.315637111664678</v>
      </c>
      <c r="K409" s="43">
        <f t="shared" si="33"/>
        <v>17.48572179214273</v>
      </c>
    </row>
    <row r="410" spans="1:11" ht="13.5">
      <c r="A410" s="15"/>
      <c r="B410" s="15" t="s">
        <v>463</v>
      </c>
      <c r="C410" s="42">
        <f t="shared" si="30"/>
        <v>45.569770000000005</v>
      </c>
      <c r="D410" s="26">
        <v>38.78887</v>
      </c>
      <c r="E410" s="26">
        <v>6.7809</v>
      </c>
      <c r="F410" s="41">
        <f t="shared" si="31"/>
        <v>64.259</v>
      </c>
      <c r="G410" s="26">
        <v>51.191</v>
      </c>
      <c r="H410" s="26">
        <v>13.068</v>
      </c>
      <c r="I410" s="41">
        <f t="shared" si="32"/>
        <v>41.01234217333112</v>
      </c>
      <c r="J410" s="43">
        <f t="shared" si="34"/>
        <v>31.9734243353828</v>
      </c>
      <c r="K410" s="43">
        <f t="shared" si="33"/>
        <v>92.71778082555413</v>
      </c>
    </row>
    <row r="411" spans="1:11" ht="13.5">
      <c r="A411" s="15"/>
      <c r="B411" s="15" t="s">
        <v>464</v>
      </c>
      <c r="C411" s="42">
        <f t="shared" si="30"/>
        <v>286.9097</v>
      </c>
      <c r="D411" s="26">
        <v>0</v>
      </c>
      <c r="E411" s="26">
        <v>286.9097</v>
      </c>
      <c r="F411" s="41">
        <f t="shared" si="31"/>
        <v>364.1978</v>
      </c>
      <c r="G411" s="26">
        <v>0</v>
      </c>
      <c r="H411" s="26">
        <v>364.1978</v>
      </c>
      <c r="I411" s="41">
        <f t="shared" si="32"/>
        <v>26.938127222606973</v>
      </c>
      <c r="J411" s="43"/>
      <c r="K411" s="43">
        <f t="shared" si="33"/>
        <v>26.938127222606973</v>
      </c>
    </row>
    <row r="412" spans="1:11" ht="13.5">
      <c r="A412" s="15"/>
      <c r="B412" s="15" t="s">
        <v>465</v>
      </c>
      <c r="C412" s="42">
        <f t="shared" si="30"/>
        <v>0.1499</v>
      </c>
      <c r="D412" s="26">
        <v>0.1499</v>
      </c>
      <c r="E412" s="26">
        <v>0</v>
      </c>
      <c r="F412" s="41">
        <f t="shared" si="31"/>
        <v>0</v>
      </c>
      <c r="G412" s="26">
        <v>0</v>
      </c>
      <c r="H412" s="26">
        <v>0</v>
      </c>
      <c r="I412" s="41">
        <f t="shared" si="32"/>
        <v>-100</v>
      </c>
      <c r="J412" s="43">
        <f t="shared" si="34"/>
        <v>-100</v>
      </c>
      <c r="K412" s="43"/>
    </row>
    <row r="413" spans="1:11" ht="13.5">
      <c r="A413" s="15"/>
      <c r="B413" s="15" t="s">
        <v>158</v>
      </c>
      <c r="C413" s="42">
        <f t="shared" si="30"/>
        <v>0.1499</v>
      </c>
      <c r="D413" s="26">
        <v>0.1499</v>
      </c>
      <c r="E413" s="26">
        <v>0</v>
      </c>
      <c r="F413" s="41">
        <f t="shared" si="31"/>
        <v>0</v>
      </c>
      <c r="G413" s="26">
        <v>0</v>
      </c>
      <c r="H413" s="26">
        <v>0</v>
      </c>
      <c r="I413" s="41">
        <f t="shared" si="32"/>
        <v>-100</v>
      </c>
      <c r="J413" s="43">
        <f t="shared" si="34"/>
        <v>-100</v>
      </c>
      <c r="K413" s="43"/>
    </row>
    <row r="414" spans="1:11" ht="13.5">
      <c r="A414" s="15"/>
      <c r="B414" s="15" t="s">
        <v>466</v>
      </c>
      <c r="C414" s="42">
        <f t="shared" si="30"/>
        <v>285.050031</v>
      </c>
      <c r="D414" s="26">
        <v>214.385673</v>
      </c>
      <c r="E414" s="26">
        <v>70.664358</v>
      </c>
      <c r="F414" s="41">
        <f t="shared" si="31"/>
        <v>275.886119</v>
      </c>
      <c r="G414" s="26">
        <v>216.779969</v>
      </c>
      <c r="H414" s="26">
        <v>59.10615</v>
      </c>
      <c r="I414" s="41">
        <f t="shared" si="32"/>
        <v>-3.214843362006153</v>
      </c>
      <c r="J414" s="43">
        <f t="shared" si="34"/>
        <v>1.1168171671620972</v>
      </c>
      <c r="K414" s="43">
        <f t="shared" si="33"/>
        <v>-16.35648908039325</v>
      </c>
    </row>
    <row r="415" spans="1:11" ht="13.5">
      <c r="A415" s="15"/>
      <c r="B415" s="15" t="s">
        <v>158</v>
      </c>
      <c r="C415" s="42">
        <f t="shared" si="30"/>
        <v>239.900089</v>
      </c>
      <c r="D415" s="26">
        <v>211.92008900000002</v>
      </c>
      <c r="E415" s="26">
        <v>27.98</v>
      </c>
      <c r="F415" s="41">
        <f t="shared" si="31"/>
        <v>216.779969</v>
      </c>
      <c r="G415" s="26">
        <v>216.779969</v>
      </c>
      <c r="H415" s="26">
        <v>0</v>
      </c>
      <c r="I415" s="41">
        <f t="shared" si="32"/>
        <v>-9.637395340857925</v>
      </c>
      <c r="J415" s="43">
        <f t="shared" si="34"/>
        <v>2.2932606450537945</v>
      </c>
      <c r="K415" s="43">
        <f t="shared" si="33"/>
        <v>-100</v>
      </c>
    </row>
    <row r="416" spans="1:11" ht="13.5">
      <c r="A416" s="15"/>
      <c r="B416" s="15" t="s">
        <v>467</v>
      </c>
      <c r="C416" s="42">
        <f t="shared" si="30"/>
        <v>0</v>
      </c>
      <c r="D416" s="26">
        <v>0</v>
      </c>
      <c r="E416" s="26">
        <v>0</v>
      </c>
      <c r="F416" s="41">
        <f t="shared" si="31"/>
        <v>0.72</v>
      </c>
      <c r="G416" s="26">
        <v>0</v>
      </c>
      <c r="H416" s="26">
        <v>0.72</v>
      </c>
      <c r="I416" s="41"/>
      <c r="J416" s="43"/>
      <c r="K416" s="43"/>
    </row>
    <row r="417" spans="1:11" ht="13.5">
      <c r="A417" s="15"/>
      <c r="B417" s="15" t="s">
        <v>468</v>
      </c>
      <c r="C417" s="42">
        <f t="shared" si="30"/>
        <v>45.149942</v>
      </c>
      <c r="D417" s="26">
        <v>2.465584</v>
      </c>
      <c r="E417" s="26">
        <v>42.684358</v>
      </c>
      <c r="F417" s="41">
        <f t="shared" si="31"/>
        <v>58.38615</v>
      </c>
      <c r="G417" s="26">
        <v>0</v>
      </c>
      <c r="H417" s="26">
        <v>58.38615</v>
      </c>
      <c r="I417" s="41">
        <f t="shared" si="32"/>
        <v>29.316112964220416</v>
      </c>
      <c r="J417" s="43">
        <f t="shared" si="34"/>
        <v>-100</v>
      </c>
      <c r="K417" s="43">
        <f t="shared" si="33"/>
        <v>36.78582210373176</v>
      </c>
    </row>
    <row r="418" spans="1:11" ht="13.5">
      <c r="A418" s="15"/>
      <c r="B418" s="15" t="s">
        <v>469</v>
      </c>
      <c r="C418" s="42">
        <f t="shared" si="30"/>
        <v>1079.648737</v>
      </c>
      <c r="D418" s="26">
        <v>506.659688</v>
      </c>
      <c r="E418" s="26">
        <v>572.989049</v>
      </c>
      <c r="F418" s="41">
        <f t="shared" si="31"/>
        <v>953.2846079999999</v>
      </c>
      <c r="G418" s="26">
        <v>447.16738200000003</v>
      </c>
      <c r="H418" s="26">
        <v>506.11722599999996</v>
      </c>
      <c r="I418" s="41">
        <f t="shared" si="32"/>
        <v>-11.704189026435182</v>
      </c>
      <c r="J418" s="43">
        <f t="shared" si="34"/>
        <v>-11.7420642314847</v>
      </c>
      <c r="K418" s="43">
        <f t="shared" si="33"/>
        <v>-11.67069826495062</v>
      </c>
    </row>
    <row r="419" spans="1:11" ht="13.5">
      <c r="A419" s="15"/>
      <c r="B419" s="15" t="s">
        <v>470</v>
      </c>
      <c r="C419" s="42">
        <f t="shared" si="30"/>
        <v>676.9146599999999</v>
      </c>
      <c r="D419" s="26">
        <v>302.523487</v>
      </c>
      <c r="E419" s="26">
        <v>374.391173</v>
      </c>
      <c r="F419" s="41">
        <f t="shared" si="31"/>
        <v>518.39645</v>
      </c>
      <c r="G419" s="26">
        <v>262.98145</v>
      </c>
      <c r="H419" s="26">
        <v>255.415</v>
      </c>
      <c r="I419" s="41">
        <f t="shared" si="32"/>
        <v>-23.417754019391452</v>
      </c>
      <c r="J419" s="43">
        <f t="shared" si="34"/>
        <v>-13.070732918003156</v>
      </c>
      <c r="K419" s="43">
        <f t="shared" si="33"/>
        <v>-31.778573209043042</v>
      </c>
    </row>
    <row r="420" spans="1:11" ht="13.5">
      <c r="A420" s="15"/>
      <c r="B420" s="15" t="s">
        <v>158</v>
      </c>
      <c r="C420" s="42">
        <f t="shared" si="30"/>
        <v>318.04548700000004</v>
      </c>
      <c r="D420" s="26">
        <v>250.84548700000002</v>
      </c>
      <c r="E420" s="26">
        <v>67.2</v>
      </c>
      <c r="F420" s="41">
        <f t="shared" si="31"/>
        <v>335.06485</v>
      </c>
      <c r="G420" s="26">
        <v>262.98145</v>
      </c>
      <c r="H420" s="26">
        <v>72.0834</v>
      </c>
      <c r="I420" s="41">
        <f t="shared" si="32"/>
        <v>5.3512354979587995</v>
      </c>
      <c r="J420" s="43">
        <f t="shared" si="34"/>
        <v>4.838023256922288</v>
      </c>
      <c r="K420" s="43">
        <f t="shared" si="33"/>
        <v>7.266964285714278</v>
      </c>
    </row>
    <row r="421" spans="1:11" ht="13.5">
      <c r="A421" s="15"/>
      <c r="B421" s="15" t="s">
        <v>471</v>
      </c>
      <c r="C421" s="42">
        <f t="shared" si="30"/>
        <v>358.869173</v>
      </c>
      <c r="D421" s="26">
        <v>51.678</v>
      </c>
      <c r="E421" s="26">
        <v>307.191173</v>
      </c>
      <c r="F421" s="41">
        <f t="shared" si="31"/>
        <v>183.3316</v>
      </c>
      <c r="G421" s="26">
        <v>0</v>
      </c>
      <c r="H421" s="26">
        <v>183.3316</v>
      </c>
      <c r="I421" s="41">
        <f t="shared" si="32"/>
        <v>-48.91408518947934</v>
      </c>
      <c r="J421" s="43">
        <f t="shared" si="34"/>
        <v>-100</v>
      </c>
      <c r="K421" s="43">
        <f t="shared" si="33"/>
        <v>-40.3200299638818</v>
      </c>
    </row>
    <row r="422" spans="1:11" ht="13.5">
      <c r="A422" s="15"/>
      <c r="B422" s="15" t="s">
        <v>471</v>
      </c>
      <c r="C422" s="42">
        <f t="shared" si="30"/>
        <v>0</v>
      </c>
      <c r="D422" s="26">
        <v>0</v>
      </c>
      <c r="E422">
        <v>0</v>
      </c>
      <c r="F422" s="41">
        <f t="shared" si="31"/>
        <v>0</v>
      </c>
      <c r="G422" s="26">
        <v>0</v>
      </c>
      <c r="H422" s="26">
        <v>0</v>
      </c>
      <c r="I422" s="41"/>
      <c r="J422" s="43"/>
      <c r="K422" s="43"/>
    </row>
    <row r="423" spans="1:11" ht="13.5">
      <c r="A423" s="15"/>
      <c r="B423" s="15" t="s">
        <v>472</v>
      </c>
      <c r="C423" s="42">
        <f t="shared" si="30"/>
        <v>392.734077</v>
      </c>
      <c r="D423" s="26">
        <v>204.136201</v>
      </c>
      <c r="E423" s="26">
        <v>188.597876</v>
      </c>
      <c r="F423" s="41">
        <f t="shared" si="31"/>
        <v>427.388158</v>
      </c>
      <c r="G423" s="26">
        <v>184.185932</v>
      </c>
      <c r="H423" s="26">
        <v>243.20222599999997</v>
      </c>
      <c r="I423" s="41">
        <f t="shared" si="32"/>
        <v>8.823802931671743</v>
      </c>
      <c r="J423" s="43">
        <f t="shared" si="34"/>
        <v>-9.773018652384929</v>
      </c>
      <c r="K423" s="43">
        <f t="shared" si="33"/>
        <v>28.952791599837504</v>
      </c>
    </row>
    <row r="424" spans="1:11" ht="13.5">
      <c r="A424" s="15"/>
      <c r="B424" s="15" t="s">
        <v>158</v>
      </c>
      <c r="C424" s="42">
        <f t="shared" si="30"/>
        <v>364.206008</v>
      </c>
      <c r="D424" s="26">
        <v>183.20556200000001</v>
      </c>
      <c r="E424" s="26">
        <v>181.00044599999998</v>
      </c>
      <c r="F424" s="41">
        <f t="shared" si="31"/>
        <v>406.564158</v>
      </c>
      <c r="G424" s="26">
        <v>184.185932</v>
      </c>
      <c r="H424" s="26">
        <v>222.37822599999998</v>
      </c>
      <c r="I424" s="41">
        <f t="shared" si="32"/>
        <v>11.630272172775365</v>
      </c>
      <c r="J424" s="43">
        <f t="shared" si="34"/>
        <v>0.5351202164921136</v>
      </c>
      <c r="K424" s="43">
        <f t="shared" si="33"/>
        <v>22.860595603173266</v>
      </c>
    </row>
    <row r="425" spans="1:11" ht="13.5">
      <c r="A425" s="15"/>
      <c r="B425" s="15" t="s">
        <v>473</v>
      </c>
      <c r="C425" s="42">
        <f t="shared" si="30"/>
        <v>28.528069000000002</v>
      </c>
      <c r="D425" s="26">
        <v>20.930639000000003</v>
      </c>
      <c r="E425" s="26">
        <v>7.59743</v>
      </c>
      <c r="F425" s="41">
        <f t="shared" si="31"/>
        <v>20.824</v>
      </c>
      <c r="G425" s="26">
        <v>0</v>
      </c>
      <c r="H425" s="26">
        <v>20.824</v>
      </c>
      <c r="I425" s="41">
        <f t="shared" si="32"/>
        <v>-27.005224223202767</v>
      </c>
      <c r="J425" s="43">
        <f t="shared" si="34"/>
        <v>-100</v>
      </c>
      <c r="K425" s="43">
        <f t="shared" si="33"/>
        <v>174.09268660586542</v>
      </c>
    </row>
    <row r="426" spans="1:11" ht="13.5">
      <c r="A426" s="15"/>
      <c r="B426" s="15" t="s">
        <v>474</v>
      </c>
      <c r="C426" s="42">
        <f t="shared" si="30"/>
        <v>0</v>
      </c>
      <c r="D426" s="26">
        <v>0</v>
      </c>
      <c r="E426" s="26">
        <v>0</v>
      </c>
      <c r="F426" s="41">
        <f t="shared" si="31"/>
        <v>0</v>
      </c>
      <c r="G426" s="26">
        <v>0</v>
      </c>
      <c r="H426" s="26">
        <v>0</v>
      </c>
      <c r="I426" s="41"/>
      <c r="J426" s="43"/>
      <c r="K426" s="43"/>
    </row>
    <row r="427" spans="1:11" ht="13.5">
      <c r="A427" s="15"/>
      <c r="B427" s="15" t="s">
        <v>475</v>
      </c>
      <c r="C427" s="42">
        <f t="shared" si="30"/>
        <v>10</v>
      </c>
      <c r="D427" s="26">
        <v>0</v>
      </c>
      <c r="E427" s="26">
        <v>10</v>
      </c>
      <c r="F427" s="41">
        <f t="shared" si="31"/>
        <v>7.5</v>
      </c>
      <c r="G427" s="26">
        <v>0</v>
      </c>
      <c r="H427" s="26">
        <v>7.5</v>
      </c>
      <c r="I427" s="41">
        <f t="shared" si="32"/>
        <v>-25</v>
      </c>
      <c r="J427" s="43"/>
      <c r="K427" s="43">
        <f t="shared" si="33"/>
        <v>-25</v>
      </c>
    </row>
    <row r="428" spans="1:11" ht="13.5">
      <c r="A428" s="15"/>
      <c r="B428" s="15" t="s">
        <v>476</v>
      </c>
      <c r="C428" s="42">
        <f t="shared" si="30"/>
        <v>10</v>
      </c>
      <c r="D428" s="26">
        <v>0</v>
      </c>
      <c r="E428" s="26">
        <v>10</v>
      </c>
      <c r="F428" s="41">
        <f t="shared" si="31"/>
        <v>7.5</v>
      </c>
      <c r="G428" s="26">
        <v>0</v>
      </c>
      <c r="H428" s="26">
        <v>7.5</v>
      </c>
      <c r="I428" s="41">
        <f t="shared" si="32"/>
        <v>-25</v>
      </c>
      <c r="J428" s="43"/>
      <c r="K428" s="43">
        <f t="shared" si="33"/>
        <v>-25</v>
      </c>
    </row>
    <row r="429" spans="1:11" ht="13.5">
      <c r="A429" s="15"/>
      <c r="B429" s="15" t="s">
        <v>477</v>
      </c>
      <c r="C429" s="42">
        <f t="shared" si="30"/>
        <v>5800.691384</v>
      </c>
      <c r="D429" s="26">
        <v>1264.873369</v>
      </c>
      <c r="E429" s="26">
        <v>4535.818015</v>
      </c>
      <c r="F429" s="41">
        <f t="shared" si="31"/>
        <v>10648.45185</v>
      </c>
      <c r="G429" s="26">
        <v>1595.1279279999999</v>
      </c>
      <c r="H429" s="26">
        <v>9053.323922</v>
      </c>
      <c r="I429" s="41">
        <f t="shared" si="32"/>
        <v>83.57211485809327</v>
      </c>
      <c r="J429" s="43">
        <f t="shared" si="34"/>
        <v>26.109693436039127</v>
      </c>
      <c r="K429" s="43">
        <f t="shared" si="33"/>
        <v>99.59627771794544</v>
      </c>
    </row>
    <row r="430" spans="1:11" ht="13.5">
      <c r="A430" s="15"/>
      <c r="B430" s="15" t="s">
        <v>478</v>
      </c>
      <c r="C430" s="42">
        <f t="shared" si="30"/>
        <v>5474.794084</v>
      </c>
      <c r="D430" s="26">
        <v>1092.483069</v>
      </c>
      <c r="E430" s="26">
        <v>4382.311015</v>
      </c>
      <c r="F430" s="41">
        <f t="shared" si="31"/>
        <v>10409.04695</v>
      </c>
      <c r="G430" s="26">
        <v>1417.987428</v>
      </c>
      <c r="H430" s="26">
        <v>8991.059522</v>
      </c>
      <c r="I430" s="41">
        <f t="shared" si="32"/>
        <v>90.12672970514592</v>
      </c>
      <c r="J430" s="43">
        <f t="shared" si="34"/>
        <v>29.794911082507593</v>
      </c>
      <c r="K430" s="43">
        <f t="shared" si="33"/>
        <v>105.1670794524838</v>
      </c>
    </row>
    <row r="431" spans="1:11" ht="13.5">
      <c r="A431" s="15"/>
      <c r="B431" s="15" t="s">
        <v>158</v>
      </c>
      <c r="C431" s="42">
        <f t="shared" si="30"/>
        <v>577.648321</v>
      </c>
      <c r="D431" s="26">
        <v>568.514437</v>
      </c>
      <c r="E431" s="26">
        <v>9.133884</v>
      </c>
      <c r="F431" s="41">
        <f t="shared" si="31"/>
        <v>776.220346</v>
      </c>
      <c r="G431" s="26">
        <v>764.036946</v>
      </c>
      <c r="H431" s="26">
        <v>12.1834</v>
      </c>
      <c r="I431" s="41">
        <f t="shared" si="32"/>
        <v>34.37593736206842</v>
      </c>
      <c r="J431" s="43">
        <f t="shared" si="34"/>
        <v>34.39182829406316</v>
      </c>
      <c r="K431" s="43">
        <f t="shared" si="33"/>
        <v>33.386848354982405</v>
      </c>
    </row>
    <row r="432" spans="1:11" ht="13.5">
      <c r="A432" s="15"/>
      <c r="B432" s="15" t="s">
        <v>479</v>
      </c>
      <c r="C432" s="42">
        <f t="shared" si="30"/>
        <v>0</v>
      </c>
      <c r="D432" s="26">
        <v>0</v>
      </c>
      <c r="E432" s="26">
        <v>0</v>
      </c>
      <c r="F432" s="41">
        <f t="shared" si="31"/>
        <v>0</v>
      </c>
      <c r="G432" s="26">
        <v>0</v>
      </c>
      <c r="H432" s="26">
        <v>0</v>
      </c>
      <c r="I432" s="41"/>
      <c r="J432" s="43"/>
      <c r="K432" s="43"/>
    </row>
    <row r="433" spans="1:11" ht="13.5">
      <c r="A433" s="15"/>
      <c r="B433" s="15" t="s">
        <v>480</v>
      </c>
      <c r="C433" s="42">
        <f t="shared" si="30"/>
        <v>4369.3215310000005</v>
      </c>
      <c r="D433" s="26">
        <v>0</v>
      </c>
      <c r="E433" s="26">
        <v>4369.3215310000005</v>
      </c>
      <c r="F433" s="41">
        <f t="shared" si="31"/>
        <v>8970.149431</v>
      </c>
      <c r="G433" s="26">
        <v>0</v>
      </c>
      <c r="H433" s="26">
        <v>8970.149431</v>
      </c>
      <c r="I433" s="41">
        <f t="shared" si="32"/>
        <v>105.29845119791435</v>
      </c>
      <c r="J433" s="43"/>
      <c r="K433" s="43">
        <f t="shared" si="33"/>
        <v>105.29845119791435</v>
      </c>
    </row>
    <row r="434" spans="1:11" ht="13.5">
      <c r="A434" s="15"/>
      <c r="B434" s="15" t="s">
        <v>161</v>
      </c>
      <c r="C434" s="42">
        <f t="shared" si="30"/>
        <v>469.1360389999999</v>
      </c>
      <c r="D434" s="26">
        <v>465.28043899999994</v>
      </c>
      <c r="E434" s="26">
        <v>3.8556</v>
      </c>
      <c r="F434" s="41">
        <f t="shared" si="31"/>
        <v>660.266373</v>
      </c>
      <c r="G434" s="26">
        <v>653.9504820000001</v>
      </c>
      <c r="H434" s="26">
        <v>6.315891000000001</v>
      </c>
      <c r="I434" s="41">
        <f t="shared" si="32"/>
        <v>40.74091907486139</v>
      </c>
      <c r="J434" s="43">
        <f t="shared" si="34"/>
        <v>40.54974746101462</v>
      </c>
      <c r="K434" s="43">
        <f t="shared" si="33"/>
        <v>63.81084656084658</v>
      </c>
    </row>
    <row r="435" spans="1:11" ht="13.5">
      <c r="A435" s="15"/>
      <c r="B435" s="15" t="s">
        <v>481</v>
      </c>
      <c r="C435" s="42">
        <f t="shared" si="30"/>
        <v>58.688193000000005</v>
      </c>
      <c r="D435" s="26">
        <v>58.688193000000005</v>
      </c>
      <c r="E435" s="26">
        <v>0</v>
      </c>
      <c r="F435" s="41">
        <f t="shared" si="31"/>
        <v>2.4108</v>
      </c>
      <c r="G435" s="26">
        <v>0</v>
      </c>
      <c r="H435" s="26">
        <v>2.4108</v>
      </c>
      <c r="I435" s="41">
        <f t="shared" si="32"/>
        <v>-95.8921890813711</v>
      </c>
      <c r="J435" s="43">
        <f t="shared" si="34"/>
        <v>-100</v>
      </c>
      <c r="K435" s="43"/>
    </row>
    <row r="436" spans="1:11" ht="13.5">
      <c r="A436" s="15"/>
      <c r="B436" s="15" t="s">
        <v>482</v>
      </c>
      <c r="C436" s="42">
        <f t="shared" si="30"/>
        <v>325.8973</v>
      </c>
      <c r="D436" s="26">
        <v>172.3903</v>
      </c>
      <c r="E436" s="26">
        <v>153.507</v>
      </c>
      <c r="F436" s="41">
        <f t="shared" si="31"/>
        <v>239.4049</v>
      </c>
      <c r="G436" s="26">
        <v>177.1405</v>
      </c>
      <c r="H436" s="26">
        <v>62.2644</v>
      </c>
      <c r="I436" s="41">
        <f t="shared" si="32"/>
        <v>-26.53977188519205</v>
      </c>
      <c r="J436" s="43">
        <f t="shared" si="34"/>
        <v>2.7554914632667886</v>
      </c>
      <c r="K436" s="43">
        <f t="shared" si="33"/>
        <v>-59.438722664113044</v>
      </c>
    </row>
    <row r="437" spans="1:11" ht="13.5">
      <c r="A437" s="15"/>
      <c r="B437" s="15" t="s">
        <v>158</v>
      </c>
      <c r="C437" s="42">
        <f t="shared" si="30"/>
        <v>138.1803</v>
      </c>
      <c r="D437" s="26">
        <v>138.1803</v>
      </c>
      <c r="E437" s="26">
        <v>0</v>
      </c>
      <c r="F437" s="41">
        <f t="shared" si="31"/>
        <v>148.1005</v>
      </c>
      <c r="G437" s="26">
        <v>148.1005</v>
      </c>
      <c r="H437" s="26">
        <v>0</v>
      </c>
      <c r="I437" s="41">
        <f t="shared" si="32"/>
        <v>7.179170981681198</v>
      </c>
      <c r="J437" s="43">
        <f t="shared" si="34"/>
        <v>7.179170981681198</v>
      </c>
      <c r="K437" s="43"/>
    </row>
    <row r="438" spans="1:11" ht="13.5">
      <c r="A438" s="15"/>
      <c r="B438" s="15" t="s">
        <v>483</v>
      </c>
      <c r="C438" s="42">
        <f t="shared" si="30"/>
        <v>84.8954</v>
      </c>
      <c r="D438" s="26">
        <v>0</v>
      </c>
      <c r="E438" s="26">
        <v>84.8954</v>
      </c>
      <c r="F438" s="41">
        <f t="shared" si="31"/>
        <v>19.5508</v>
      </c>
      <c r="G438" s="26">
        <v>0</v>
      </c>
      <c r="H438" s="26">
        <v>19.5508</v>
      </c>
      <c r="I438" s="41">
        <f t="shared" si="32"/>
        <v>-76.97071926158544</v>
      </c>
      <c r="J438" s="43"/>
      <c r="K438" s="43">
        <f t="shared" si="33"/>
        <v>-76.97071926158544</v>
      </c>
    </row>
    <row r="439" spans="1:11" ht="13.5">
      <c r="A439" s="15"/>
      <c r="B439" s="15" t="s">
        <v>484</v>
      </c>
      <c r="C439" s="42">
        <f t="shared" si="30"/>
        <v>4.7116</v>
      </c>
      <c r="D439" s="26">
        <v>0</v>
      </c>
      <c r="E439" s="26">
        <v>4.7116</v>
      </c>
      <c r="F439" s="41">
        <f t="shared" si="31"/>
        <v>3.6</v>
      </c>
      <c r="G439" s="26">
        <v>0</v>
      </c>
      <c r="H439" s="26">
        <v>3.6</v>
      </c>
      <c r="I439" s="41">
        <f t="shared" si="32"/>
        <v>-23.59283470583241</v>
      </c>
      <c r="J439" s="43"/>
      <c r="K439" s="43">
        <f t="shared" si="33"/>
        <v>-23.59283470583241</v>
      </c>
    </row>
    <row r="440" spans="1:11" ht="13.5">
      <c r="A440" s="15"/>
      <c r="B440" s="15" t="s">
        <v>485</v>
      </c>
      <c r="C440" s="42">
        <f t="shared" si="30"/>
        <v>13</v>
      </c>
      <c r="D440" s="26">
        <v>0</v>
      </c>
      <c r="E440" s="26">
        <v>13</v>
      </c>
      <c r="F440" s="41">
        <f t="shared" si="31"/>
        <v>38.1271</v>
      </c>
      <c r="G440" s="26">
        <v>0</v>
      </c>
      <c r="H440" s="26">
        <v>38.1271</v>
      </c>
      <c r="I440" s="41">
        <f t="shared" si="32"/>
        <v>193.2853846153846</v>
      </c>
      <c r="J440" s="43"/>
      <c r="K440" s="43">
        <f t="shared" si="33"/>
        <v>193.2853846153846</v>
      </c>
    </row>
    <row r="441" spans="1:11" ht="13.5">
      <c r="A441" s="15"/>
      <c r="B441" s="15" t="s">
        <v>486</v>
      </c>
      <c r="C441" s="42">
        <f t="shared" si="30"/>
        <v>1.9</v>
      </c>
      <c r="D441" s="26">
        <v>0</v>
      </c>
      <c r="E441" s="26">
        <v>1.9</v>
      </c>
      <c r="F441" s="41">
        <f t="shared" si="31"/>
        <v>0.9865</v>
      </c>
      <c r="G441" s="26">
        <v>0</v>
      </c>
      <c r="H441" s="26">
        <v>0.9865</v>
      </c>
      <c r="I441" s="41">
        <f t="shared" si="32"/>
        <v>-48.07894736842105</v>
      </c>
      <c r="J441" s="43"/>
      <c r="K441" s="43">
        <f t="shared" si="33"/>
        <v>-48.07894736842105</v>
      </c>
    </row>
    <row r="442" spans="1:11" ht="13.5">
      <c r="A442" s="15"/>
      <c r="B442" s="15" t="s">
        <v>487</v>
      </c>
      <c r="C442" s="42">
        <f t="shared" si="30"/>
        <v>83.21000000000001</v>
      </c>
      <c r="D442" s="26">
        <v>34.21</v>
      </c>
      <c r="E442" s="26">
        <v>49</v>
      </c>
      <c r="F442" s="41">
        <f t="shared" si="31"/>
        <v>29.04</v>
      </c>
      <c r="G442" s="26">
        <v>29.04</v>
      </c>
      <c r="H442" s="26">
        <v>0</v>
      </c>
      <c r="I442" s="41">
        <f t="shared" si="32"/>
        <v>-65.1003485158034</v>
      </c>
      <c r="J442" s="43">
        <f t="shared" si="34"/>
        <v>-15.11254019292605</v>
      </c>
      <c r="K442" s="43">
        <f t="shared" si="33"/>
        <v>-100</v>
      </c>
    </row>
    <row r="443" spans="1:11" ht="13.5">
      <c r="A443" s="15"/>
      <c r="B443" s="15" t="s">
        <v>488</v>
      </c>
      <c r="C443" s="42">
        <f t="shared" si="30"/>
        <v>11758.235656</v>
      </c>
      <c r="D443" s="26">
        <v>0</v>
      </c>
      <c r="E443" s="26">
        <v>11758.235656</v>
      </c>
      <c r="F443" s="41">
        <f t="shared" si="31"/>
        <v>47565.213</v>
      </c>
      <c r="G443" s="26">
        <v>0</v>
      </c>
      <c r="H443" s="26">
        <v>47565.213</v>
      </c>
      <c r="I443" s="41">
        <f t="shared" si="32"/>
        <v>304.52678779004054</v>
      </c>
      <c r="J443" s="43"/>
      <c r="K443" s="43">
        <f t="shared" si="33"/>
        <v>304.52678779004054</v>
      </c>
    </row>
    <row r="444" spans="1:11" ht="13.5">
      <c r="A444" s="15"/>
      <c r="B444" s="15" t="s">
        <v>489</v>
      </c>
      <c r="C444" s="42">
        <f t="shared" si="30"/>
        <v>11758.235656</v>
      </c>
      <c r="D444" s="26">
        <v>0</v>
      </c>
      <c r="E444" s="26">
        <v>11758.235656</v>
      </c>
      <c r="F444" s="41">
        <f t="shared" si="31"/>
        <v>47565.213</v>
      </c>
      <c r="G444" s="26">
        <v>0</v>
      </c>
      <c r="H444" s="26">
        <v>47565.213</v>
      </c>
      <c r="I444" s="41">
        <f t="shared" si="32"/>
        <v>304.52678779004054</v>
      </c>
      <c r="J444" s="43"/>
      <c r="K444" s="43">
        <f t="shared" si="33"/>
        <v>304.52678779004054</v>
      </c>
    </row>
    <row r="445" spans="1:11" ht="13.5">
      <c r="A445" s="15"/>
      <c r="B445" s="15" t="s">
        <v>490</v>
      </c>
      <c r="C445" s="42">
        <f t="shared" si="30"/>
        <v>1495.837056</v>
      </c>
      <c r="D445" s="26">
        <v>0</v>
      </c>
      <c r="E445" s="26">
        <v>1495.837056</v>
      </c>
      <c r="F445" s="41">
        <f t="shared" si="31"/>
        <v>9155.0816</v>
      </c>
      <c r="G445" s="26">
        <v>0</v>
      </c>
      <c r="H445" s="26">
        <v>9155.0816</v>
      </c>
      <c r="I445" s="41">
        <f t="shared" si="32"/>
        <v>512.0373581652999</v>
      </c>
      <c r="J445" s="43"/>
      <c r="K445" s="43">
        <f t="shared" si="33"/>
        <v>512.0373581652999</v>
      </c>
    </row>
    <row r="446" spans="1:11" ht="13.5">
      <c r="A446" s="15"/>
      <c r="B446" s="15" t="s">
        <v>491</v>
      </c>
      <c r="C446" s="42">
        <f t="shared" si="30"/>
        <v>17.5186</v>
      </c>
      <c r="D446" s="26">
        <v>0</v>
      </c>
      <c r="E446" s="26">
        <v>17.5186</v>
      </c>
      <c r="F446" s="41">
        <f t="shared" si="31"/>
        <v>26331.9114</v>
      </c>
      <c r="G446" s="26">
        <v>0</v>
      </c>
      <c r="H446" s="26">
        <v>26331.9114</v>
      </c>
      <c r="I446" s="41">
        <f t="shared" si="32"/>
        <v>150208.30888312994</v>
      </c>
      <c r="J446" s="43"/>
      <c r="K446" s="43">
        <f t="shared" si="33"/>
        <v>150208.30888312994</v>
      </c>
    </row>
    <row r="447" spans="1:11" ht="13.5">
      <c r="A447" s="15"/>
      <c r="B447" s="15" t="s">
        <v>492</v>
      </c>
      <c r="C447" s="42">
        <f t="shared" si="30"/>
        <v>10244.88</v>
      </c>
      <c r="D447" s="26">
        <v>0</v>
      </c>
      <c r="E447" s="26">
        <v>10244.88</v>
      </c>
      <c r="F447" s="41">
        <f t="shared" si="31"/>
        <v>89.1</v>
      </c>
      <c r="G447" s="26">
        <v>0</v>
      </c>
      <c r="H447" s="26">
        <v>89.1</v>
      </c>
      <c r="I447" s="41">
        <f t="shared" si="32"/>
        <v>-99.1302972802024</v>
      </c>
      <c r="J447" s="43"/>
      <c r="K447" s="43">
        <f t="shared" si="33"/>
        <v>-99.1302972802024</v>
      </c>
    </row>
    <row r="448" spans="1:11" ht="13.5">
      <c r="A448" s="15"/>
      <c r="B448" s="15" t="s">
        <v>493</v>
      </c>
      <c r="C448" s="42">
        <f t="shared" si="30"/>
        <v>0</v>
      </c>
      <c r="D448" s="26">
        <v>0</v>
      </c>
      <c r="E448" s="26">
        <v>0</v>
      </c>
      <c r="F448" s="41">
        <f t="shared" si="31"/>
        <v>613.26</v>
      </c>
      <c r="G448" s="26">
        <v>0</v>
      </c>
      <c r="H448" s="26">
        <v>613.26</v>
      </c>
      <c r="I448" s="41"/>
      <c r="J448" s="43"/>
      <c r="K448" s="43"/>
    </row>
    <row r="449" spans="1:11" ht="13.5">
      <c r="A449" s="15"/>
      <c r="B449" s="15" t="s">
        <v>494</v>
      </c>
      <c r="C449" s="42">
        <f t="shared" si="30"/>
        <v>0</v>
      </c>
      <c r="D449" s="26">
        <v>0</v>
      </c>
      <c r="E449" s="26">
        <v>0</v>
      </c>
      <c r="F449" s="41">
        <f t="shared" si="31"/>
        <v>11375.86</v>
      </c>
      <c r="G449" s="26">
        <v>0</v>
      </c>
      <c r="H449" s="26">
        <v>11375.86</v>
      </c>
      <c r="I449" s="41"/>
      <c r="J449" s="43"/>
      <c r="K449" s="43"/>
    </row>
    <row r="450" spans="1:11" ht="13.5">
      <c r="A450" s="15"/>
      <c r="B450" s="15" t="s">
        <v>495</v>
      </c>
      <c r="C450" s="42">
        <f t="shared" si="30"/>
        <v>638.155434</v>
      </c>
      <c r="D450" s="26">
        <v>425.75584000000003</v>
      </c>
      <c r="E450" s="26">
        <v>212.399594</v>
      </c>
      <c r="F450" s="41">
        <f t="shared" si="31"/>
        <v>497.301816</v>
      </c>
      <c r="G450" s="26">
        <v>423.13280999999995</v>
      </c>
      <c r="H450" s="26">
        <v>74.16900600000001</v>
      </c>
      <c r="I450" s="41">
        <f t="shared" si="32"/>
        <v>-22.071992260117625</v>
      </c>
      <c r="J450" s="43">
        <f t="shared" si="34"/>
        <v>-0.6160878497873534</v>
      </c>
      <c r="K450" s="43">
        <f t="shared" si="33"/>
        <v>-65.08043890140392</v>
      </c>
    </row>
    <row r="451" spans="1:11" ht="13.5">
      <c r="A451" s="15"/>
      <c r="B451" s="15" t="s">
        <v>496</v>
      </c>
      <c r="C451" s="42">
        <f t="shared" si="30"/>
        <v>638.155434</v>
      </c>
      <c r="D451" s="26">
        <v>425.75584000000003</v>
      </c>
      <c r="E451" s="26">
        <v>212.399594</v>
      </c>
      <c r="F451" s="41">
        <f t="shared" si="31"/>
        <v>497.301816</v>
      </c>
      <c r="G451" s="26">
        <v>423.13280999999995</v>
      </c>
      <c r="H451" s="26">
        <v>74.16900600000001</v>
      </c>
      <c r="I451" s="41">
        <f t="shared" si="32"/>
        <v>-22.071992260117625</v>
      </c>
      <c r="J451" s="43">
        <f t="shared" si="34"/>
        <v>-0.6160878497873534</v>
      </c>
      <c r="K451" s="43">
        <f t="shared" si="33"/>
        <v>-65.08043890140392</v>
      </c>
    </row>
    <row r="452" spans="1:11" ht="13.5">
      <c r="A452" s="15"/>
      <c r="B452" s="15" t="s">
        <v>158</v>
      </c>
      <c r="C452" s="42">
        <f t="shared" si="30"/>
        <v>231.619878</v>
      </c>
      <c r="D452" s="26">
        <v>194.094041</v>
      </c>
      <c r="E452" s="26">
        <v>37.525837</v>
      </c>
      <c r="F452" s="41">
        <f t="shared" si="31"/>
        <v>223.11833</v>
      </c>
      <c r="G452" s="26">
        <v>223.11833</v>
      </c>
      <c r="H452" s="26">
        <v>0</v>
      </c>
      <c r="I452" s="41">
        <f t="shared" si="32"/>
        <v>-3.6704742586903585</v>
      </c>
      <c r="J452" s="43">
        <f t="shared" si="34"/>
        <v>14.953724931720073</v>
      </c>
      <c r="K452" s="43">
        <f t="shared" si="33"/>
        <v>-100</v>
      </c>
    </row>
    <row r="453" spans="1:11" ht="13.5">
      <c r="A453" s="15"/>
      <c r="B453" s="15" t="s">
        <v>161</v>
      </c>
      <c r="C453" s="42">
        <f t="shared" si="30"/>
        <v>242.91569900000002</v>
      </c>
      <c r="D453" s="26">
        <v>231.66179900000003</v>
      </c>
      <c r="E453" s="26">
        <v>11.2539</v>
      </c>
      <c r="F453" s="41">
        <f t="shared" si="31"/>
        <v>209.63096</v>
      </c>
      <c r="G453" s="26">
        <v>200.01448</v>
      </c>
      <c r="H453" s="26">
        <v>9.616480000000001</v>
      </c>
      <c r="I453" s="41">
        <f t="shared" si="32"/>
        <v>-13.702176984452546</v>
      </c>
      <c r="J453" s="43">
        <f t="shared" si="34"/>
        <v>-13.6610002756648</v>
      </c>
      <c r="K453" s="43">
        <f t="shared" si="33"/>
        <v>-14.54980051359972</v>
      </c>
    </row>
    <row r="454" spans="1:11" ht="13.5">
      <c r="A454" s="15"/>
      <c r="B454" s="15" t="s">
        <v>497</v>
      </c>
      <c r="C454" s="42">
        <f t="shared" si="30"/>
        <v>163.619857</v>
      </c>
      <c r="D454" s="26">
        <v>0</v>
      </c>
      <c r="E454" s="26">
        <v>163.619857</v>
      </c>
      <c r="F454" s="41">
        <f t="shared" si="31"/>
        <v>64.552526</v>
      </c>
      <c r="G454" s="26">
        <v>0</v>
      </c>
      <c r="H454" s="26">
        <v>64.552526</v>
      </c>
      <c r="I454" s="41">
        <f t="shared" si="32"/>
        <v>-60.54725435923098</v>
      </c>
      <c r="J454" s="43"/>
      <c r="K454" s="43">
        <f t="shared" si="33"/>
        <v>-60.54725435923098</v>
      </c>
    </row>
    <row r="455" spans="1:11" ht="13.5">
      <c r="A455" s="15"/>
      <c r="B455" s="15" t="s">
        <v>498</v>
      </c>
      <c r="C455" s="42">
        <f>D455+E455</f>
        <v>144.375302</v>
      </c>
      <c r="D455" s="26">
        <v>11.2468</v>
      </c>
      <c r="E455" s="26">
        <v>133.128502</v>
      </c>
      <c r="F455" s="41">
        <f>G455+H455</f>
        <v>282.858181</v>
      </c>
      <c r="G455" s="26">
        <v>12.6</v>
      </c>
      <c r="H455" s="26">
        <v>270.258181</v>
      </c>
      <c r="I455" s="41">
        <f aca="true" t="shared" si="35" ref="I455:K457">(F455-C455)/C455*100</f>
        <v>95.91867658915788</v>
      </c>
      <c r="J455" s="43">
        <f t="shared" si="35"/>
        <v>12.031866842123975</v>
      </c>
      <c r="K455" s="43">
        <f t="shared" si="35"/>
        <v>103.00549990414522</v>
      </c>
    </row>
    <row r="456" spans="1:11" ht="13.5">
      <c r="A456" s="15"/>
      <c r="B456" s="15" t="s">
        <v>498</v>
      </c>
      <c r="C456" s="42">
        <f>D456+E456</f>
        <v>144.375302</v>
      </c>
      <c r="D456" s="26">
        <v>11.2468</v>
      </c>
      <c r="E456" s="26">
        <v>133.128502</v>
      </c>
      <c r="F456" s="41">
        <f>G456+H456</f>
        <v>282.858181</v>
      </c>
      <c r="G456" s="26">
        <v>12.6</v>
      </c>
      <c r="H456" s="26">
        <v>270.258181</v>
      </c>
      <c r="I456" s="41">
        <f t="shared" si="35"/>
        <v>95.91867658915788</v>
      </c>
      <c r="J456" s="43">
        <f t="shared" si="35"/>
        <v>12.031866842123975</v>
      </c>
      <c r="K456" s="43">
        <f t="shared" si="35"/>
        <v>103.00549990414522</v>
      </c>
    </row>
    <row r="457" spans="1:11" ht="13.5">
      <c r="A457" s="15"/>
      <c r="B457" s="15" t="s">
        <v>499</v>
      </c>
      <c r="C457" s="42">
        <f>D457+E457</f>
        <v>144.375302</v>
      </c>
      <c r="D457" s="26">
        <v>11.2468</v>
      </c>
      <c r="E457" s="26">
        <v>133.128502</v>
      </c>
      <c r="F457" s="41">
        <f>G457+H457</f>
        <v>282.858181</v>
      </c>
      <c r="G457" s="26">
        <v>12.6</v>
      </c>
      <c r="H457" s="26">
        <v>270.258181</v>
      </c>
      <c r="I457" s="41">
        <f t="shared" si="35"/>
        <v>95.91867658915788</v>
      </c>
      <c r="J457" s="43">
        <f t="shared" si="35"/>
        <v>12.031866842123975</v>
      </c>
      <c r="K457" s="43">
        <f t="shared" si="35"/>
        <v>103.00549990414522</v>
      </c>
    </row>
  </sheetData>
  <sheetProtection/>
  <mergeCells count="15">
    <mergeCell ref="C4:E4"/>
    <mergeCell ref="F4:H4"/>
    <mergeCell ref="I4:K4"/>
    <mergeCell ref="A5:B5"/>
    <mergeCell ref="A6:B6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2" max="2" width="23.00390625" style="0" customWidth="1"/>
    <col min="3" max="3" width="21.421875" style="0" customWidth="1"/>
    <col min="4" max="4" width="21.28125" style="0" customWidth="1"/>
    <col min="5" max="5" width="34.8515625" style="0" customWidth="1"/>
    <col min="6" max="6" width="9.7109375" style="0" customWidth="1"/>
  </cols>
  <sheetData>
    <row r="1" ht="27">
      <c r="C1" s="4" t="s">
        <v>114</v>
      </c>
    </row>
    <row r="2" ht="12.75">
      <c r="E2" s="1" t="s">
        <v>42</v>
      </c>
    </row>
    <row r="3" spans="1:5" ht="12.75">
      <c r="A3" s="2" t="s">
        <v>519</v>
      </c>
      <c r="C3" s="3" t="s">
        <v>155</v>
      </c>
      <c r="E3" s="1" t="s">
        <v>33</v>
      </c>
    </row>
    <row r="4" spans="1:5" ht="24.75" customHeight="1">
      <c r="A4" s="5" t="s">
        <v>91</v>
      </c>
      <c r="B4" s="6" t="s">
        <v>58</v>
      </c>
      <c r="C4" s="6" t="s">
        <v>16</v>
      </c>
      <c r="D4" s="21" t="s">
        <v>1</v>
      </c>
      <c r="E4" s="6" t="s">
        <v>142</v>
      </c>
    </row>
    <row r="5" spans="1:5" ht="15.75" customHeight="1">
      <c r="A5" s="7" t="s">
        <v>57</v>
      </c>
      <c r="B5" s="35">
        <v>77587.03</v>
      </c>
      <c r="C5" s="35">
        <v>77883.65</v>
      </c>
      <c r="D5" s="25">
        <f>(C5-B5)/B5*100</f>
        <v>0.3823061663785756</v>
      </c>
      <c r="E5" s="22" t="s">
        <v>155</v>
      </c>
    </row>
    <row r="6" spans="1:5" ht="15.75" customHeight="1">
      <c r="A6" s="23" t="s">
        <v>122</v>
      </c>
      <c r="B6" s="35">
        <v>61681.33</v>
      </c>
      <c r="C6" s="35">
        <v>63180.47</v>
      </c>
      <c r="D6" s="25">
        <f aca="true" t="shared" si="0" ref="D6:D35">(C6-B6)/B6*100</f>
        <v>2.430459913883179</v>
      </c>
      <c r="E6" s="22" t="s">
        <v>155</v>
      </c>
    </row>
    <row r="7" spans="1:5" ht="15.75" customHeight="1">
      <c r="A7" s="14" t="s">
        <v>12</v>
      </c>
      <c r="B7" s="35">
        <v>22428.325426</v>
      </c>
      <c r="C7" s="30">
        <v>23020.756287</v>
      </c>
      <c r="D7" s="25">
        <f t="shared" si="0"/>
        <v>2.6414404541911374</v>
      </c>
      <c r="E7" s="22" t="s">
        <v>155</v>
      </c>
    </row>
    <row r="8" spans="1:5" ht="15.75" customHeight="1">
      <c r="A8" s="14" t="s">
        <v>25</v>
      </c>
      <c r="B8" s="35">
        <v>18350.519815</v>
      </c>
      <c r="C8" s="30">
        <v>17489.288577</v>
      </c>
      <c r="D8" s="25">
        <f t="shared" si="0"/>
        <v>-4.693225296517304</v>
      </c>
      <c r="E8" s="22" t="s">
        <v>155</v>
      </c>
    </row>
    <row r="9" spans="1:5" ht="15.75" customHeight="1">
      <c r="A9" s="14" t="s">
        <v>147</v>
      </c>
      <c r="B9" s="35">
        <v>497.54495</v>
      </c>
      <c r="C9" s="30">
        <v>913.1063</v>
      </c>
      <c r="D9" s="25">
        <f t="shared" si="0"/>
        <v>83.52237320467228</v>
      </c>
      <c r="E9" s="22" t="s">
        <v>155</v>
      </c>
    </row>
    <row r="10" spans="1:5" ht="15.75" customHeight="1">
      <c r="A10" s="14" t="s">
        <v>126</v>
      </c>
      <c r="B10" s="35">
        <v>5246.534342</v>
      </c>
      <c r="C10" s="30">
        <v>5705.314017000001</v>
      </c>
      <c r="D10" s="25">
        <f t="shared" si="0"/>
        <v>8.744432897872008</v>
      </c>
      <c r="E10" s="22" t="s">
        <v>155</v>
      </c>
    </row>
    <row r="11" spans="1:5" ht="15.75" customHeight="1">
      <c r="A11" s="14" t="s">
        <v>108</v>
      </c>
      <c r="B11" s="35">
        <v>15158.404316999999</v>
      </c>
      <c r="C11" s="30">
        <v>16052.000915999999</v>
      </c>
      <c r="D11" s="25">
        <f t="shared" si="0"/>
        <v>5.895057159795116</v>
      </c>
      <c r="E11" s="22" t="s">
        <v>155</v>
      </c>
    </row>
    <row r="12" spans="1:5" ht="15.75" customHeight="1">
      <c r="A12" s="23" t="s">
        <v>111</v>
      </c>
      <c r="B12" s="35">
        <v>10351.8</v>
      </c>
      <c r="C12" s="35">
        <v>8513.77</v>
      </c>
      <c r="D12" s="25">
        <f t="shared" si="0"/>
        <v>-17.75565602117505</v>
      </c>
      <c r="E12" s="22" t="s">
        <v>155</v>
      </c>
    </row>
    <row r="13" spans="1:5" ht="15.75" customHeight="1">
      <c r="A13" s="14" t="s">
        <v>63</v>
      </c>
      <c r="B13" s="35">
        <v>1461.431548</v>
      </c>
      <c r="C13" s="30">
        <v>1162.9052179999999</v>
      </c>
      <c r="D13" s="25">
        <f t="shared" si="0"/>
        <v>-20.426979998381707</v>
      </c>
      <c r="E13" s="22" t="s">
        <v>155</v>
      </c>
    </row>
    <row r="14" spans="1:5" ht="15.75" customHeight="1">
      <c r="A14" s="14" t="s">
        <v>125</v>
      </c>
      <c r="B14" s="35">
        <v>324.564505</v>
      </c>
      <c r="C14" s="30">
        <v>327.173206</v>
      </c>
      <c r="D14" s="25">
        <f t="shared" si="0"/>
        <v>0.8037542490975704</v>
      </c>
      <c r="E14" s="22" t="s">
        <v>155</v>
      </c>
    </row>
    <row r="15" spans="1:5" ht="15.75" customHeight="1">
      <c r="A15" s="14" t="s">
        <v>100</v>
      </c>
      <c r="B15" s="35">
        <v>200.791349</v>
      </c>
      <c r="C15" s="30">
        <v>124.976075</v>
      </c>
      <c r="D15" s="25">
        <f t="shared" si="0"/>
        <v>-37.758237283420016</v>
      </c>
      <c r="E15" s="22" t="s">
        <v>155</v>
      </c>
    </row>
    <row r="16" spans="1:5" ht="15.75" customHeight="1">
      <c r="A16" s="14" t="s">
        <v>66</v>
      </c>
      <c r="B16" s="35">
        <v>242.607377</v>
      </c>
      <c r="C16" s="30">
        <v>233.46592900000002</v>
      </c>
      <c r="D16" s="25">
        <f t="shared" si="0"/>
        <v>-3.7680008386554533</v>
      </c>
      <c r="E16" s="22" t="s">
        <v>155</v>
      </c>
    </row>
    <row r="17" spans="1:5" ht="15.75" customHeight="1">
      <c r="A17" s="14" t="s">
        <v>4</v>
      </c>
      <c r="B17" s="35">
        <v>1463.8613</v>
      </c>
      <c r="C17" s="30">
        <v>1371.4683890000001</v>
      </c>
      <c r="D17" s="25">
        <f t="shared" si="0"/>
        <v>-6.311589151239937</v>
      </c>
      <c r="E17" s="22" t="s">
        <v>155</v>
      </c>
    </row>
    <row r="18" spans="1:5" ht="15.75" customHeight="1">
      <c r="A18" s="14" t="s">
        <v>39</v>
      </c>
      <c r="B18" s="35">
        <v>90.84549</v>
      </c>
      <c r="C18" s="30">
        <v>31.493892</v>
      </c>
      <c r="D18" s="25">
        <f t="shared" si="0"/>
        <v>-65.33246504587073</v>
      </c>
      <c r="E18" s="22" t="s">
        <v>155</v>
      </c>
    </row>
    <row r="19" spans="1:5" ht="15.75" customHeight="1">
      <c r="A19" s="14" t="s">
        <v>110</v>
      </c>
      <c r="B19" s="35">
        <v>382.79817099999997</v>
      </c>
      <c r="C19" s="30">
        <v>399.025934</v>
      </c>
      <c r="D19" s="25">
        <f t="shared" si="0"/>
        <v>4.23924778888247</v>
      </c>
      <c r="E19" s="22" t="s">
        <v>155</v>
      </c>
    </row>
    <row r="20" spans="1:5" ht="15.75" customHeight="1">
      <c r="A20" s="14" t="s">
        <v>107</v>
      </c>
      <c r="B20" s="35">
        <v>875.0698789999999</v>
      </c>
      <c r="C20" s="30">
        <v>685.86025</v>
      </c>
      <c r="D20" s="25">
        <f t="shared" si="0"/>
        <v>-21.622230811580703</v>
      </c>
      <c r="E20" s="22" t="s">
        <v>155</v>
      </c>
    </row>
    <row r="21" spans="1:5" ht="15.75" customHeight="1">
      <c r="A21" s="14" t="s">
        <v>151</v>
      </c>
      <c r="B21" s="35">
        <v>404.222767</v>
      </c>
      <c r="C21" s="30">
        <v>261.294984</v>
      </c>
      <c r="D21" s="25">
        <f t="shared" si="0"/>
        <v>-35.358667217277244</v>
      </c>
      <c r="E21" s="22" t="s">
        <v>155</v>
      </c>
    </row>
    <row r="22" spans="1:5" ht="15.75" customHeight="1">
      <c r="A22" s="14" t="s">
        <v>74</v>
      </c>
      <c r="B22" s="35">
        <v>259.11110299999996</v>
      </c>
      <c r="C22" s="30">
        <v>145.408885</v>
      </c>
      <c r="D22" s="25">
        <f t="shared" si="0"/>
        <v>-43.881646399382575</v>
      </c>
      <c r="E22" s="22" t="s">
        <v>155</v>
      </c>
    </row>
    <row r="23" spans="1:5" ht="15.75" customHeight="1">
      <c r="A23" s="14" t="s">
        <v>123</v>
      </c>
      <c r="B23" s="35">
        <v>379.220816</v>
      </c>
      <c r="C23" s="30">
        <v>79.996399</v>
      </c>
      <c r="D23" s="25">
        <f t="shared" si="0"/>
        <v>-78.90506121372832</v>
      </c>
      <c r="E23" s="22" t="s">
        <v>155</v>
      </c>
    </row>
    <row r="24" spans="1:5" ht="15.75" customHeight="1">
      <c r="A24" s="14" t="s">
        <v>2</v>
      </c>
      <c r="B24" s="35">
        <v>344.00660899999997</v>
      </c>
      <c r="C24" s="30">
        <v>354.373133</v>
      </c>
      <c r="D24" s="25">
        <f t="shared" si="0"/>
        <v>3.013466523255089</v>
      </c>
      <c r="E24" s="22" t="s">
        <v>155</v>
      </c>
    </row>
    <row r="25" spans="1:5" ht="15.75" customHeight="1">
      <c r="A25" s="14" t="s">
        <v>141</v>
      </c>
      <c r="B25" s="35">
        <v>134.073123</v>
      </c>
      <c r="C25" s="30">
        <v>278.14139700000004</v>
      </c>
      <c r="D25" s="25">
        <f t="shared" si="0"/>
        <v>107.45499976158534</v>
      </c>
      <c r="E25" s="22" t="s">
        <v>155</v>
      </c>
    </row>
    <row r="26" spans="1:5" ht="15.75" customHeight="1">
      <c r="A26" s="14" t="s">
        <v>7</v>
      </c>
      <c r="B26" s="35">
        <v>290.61301299999997</v>
      </c>
      <c r="C26" s="30">
        <v>292.966382</v>
      </c>
      <c r="D26" s="25">
        <f t="shared" si="0"/>
        <v>0.8097947768085814</v>
      </c>
      <c r="E26" s="22" t="s">
        <v>155</v>
      </c>
    </row>
    <row r="27" spans="1:5" ht="15.75" customHeight="1">
      <c r="A27" s="14" t="s">
        <v>146</v>
      </c>
      <c r="B27" s="35">
        <v>1158.848948</v>
      </c>
      <c r="C27" s="30">
        <v>1188.7510300000001</v>
      </c>
      <c r="D27" s="25">
        <f t="shared" si="0"/>
        <v>2.580326111665078</v>
      </c>
      <c r="E27" s="22" t="s">
        <v>155</v>
      </c>
    </row>
    <row r="28" spans="1:5" ht="15.75" customHeight="1">
      <c r="A28" s="14" t="s">
        <v>103</v>
      </c>
      <c r="B28" s="35">
        <v>2339.734473</v>
      </c>
      <c r="C28" s="30">
        <v>1576.467394</v>
      </c>
      <c r="D28" s="25">
        <f t="shared" si="0"/>
        <v>-32.621952952693015</v>
      </c>
      <c r="E28" s="22" t="s">
        <v>155</v>
      </c>
    </row>
    <row r="29" spans="1:5" ht="15.75" customHeight="1">
      <c r="A29" s="23" t="s">
        <v>83</v>
      </c>
      <c r="B29" s="37">
        <v>5553.9</v>
      </c>
      <c r="C29" s="35">
        <v>6189.41</v>
      </c>
      <c r="D29" s="25">
        <f t="shared" si="0"/>
        <v>11.442589891787758</v>
      </c>
      <c r="E29" s="22" t="s">
        <v>155</v>
      </c>
    </row>
    <row r="30" spans="1:5" ht="15.75" customHeight="1">
      <c r="A30" s="14" t="s">
        <v>116</v>
      </c>
      <c r="B30" s="35">
        <v>766.1867900000001</v>
      </c>
      <c r="C30" s="30">
        <v>596.7942</v>
      </c>
      <c r="D30" s="25">
        <f t="shared" si="0"/>
        <v>-22.108523954060864</v>
      </c>
      <c r="E30" s="22" t="s">
        <v>155</v>
      </c>
    </row>
    <row r="31" spans="1:5" ht="15.75" customHeight="1">
      <c r="A31" s="14" t="s">
        <v>130</v>
      </c>
      <c r="B31" s="35">
        <v>162.454444</v>
      </c>
      <c r="C31" s="30">
        <v>280.1665</v>
      </c>
      <c r="D31" s="25">
        <f t="shared" si="0"/>
        <v>72.45850165847109</v>
      </c>
      <c r="E31" s="22" t="s">
        <v>155</v>
      </c>
    </row>
    <row r="32" spans="1:5" ht="15.75" customHeight="1">
      <c r="A32" s="14" t="s">
        <v>22</v>
      </c>
      <c r="B32" s="35">
        <v>311.802615</v>
      </c>
      <c r="C32" s="30">
        <v>524.776063</v>
      </c>
      <c r="D32" s="25">
        <f t="shared" si="0"/>
        <v>68.30393260171984</v>
      </c>
      <c r="E32" s="22" t="s">
        <v>155</v>
      </c>
    </row>
    <row r="33" spans="1:5" ht="15.75" customHeight="1">
      <c r="A33" s="14" t="s">
        <v>15</v>
      </c>
      <c r="B33" s="35">
        <v>72.5265</v>
      </c>
      <c r="C33" s="30">
        <v>59.175008</v>
      </c>
      <c r="D33" s="25">
        <f t="shared" si="0"/>
        <v>-18.40912218292624</v>
      </c>
      <c r="E33" s="22" t="s">
        <v>155</v>
      </c>
    </row>
    <row r="34" spans="1:5" ht="15.75" customHeight="1">
      <c r="A34" s="14" t="s">
        <v>9</v>
      </c>
      <c r="B34" s="35">
        <v>153.93631000000002</v>
      </c>
      <c r="C34" s="30">
        <v>648.135858</v>
      </c>
      <c r="D34" s="25">
        <f t="shared" si="0"/>
        <v>321.04157102375643</v>
      </c>
      <c r="E34" s="22" t="s">
        <v>155</v>
      </c>
    </row>
    <row r="35" spans="1:5" ht="15.75" customHeight="1">
      <c r="A35" s="14" t="s">
        <v>69</v>
      </c>
      <c r="B35" s="35">
        <v>4086.994257</v>
      </c>
      <c r="C35" s="30">
        <v>4080.361876</v>
      </c>
      <c r="D35" s="25">
        <f t="shared" si="0"/>
        <v>-0.16228016441765936</v>
      </c>
      <c r="E35" s="22" t="s">
        <v>155</v>
      </c>
    </row>
    <row r="36" spans="1:5" ht="15.75" customHeight="1">
      <c r="A36" s="14" t="s">
        <v>82</v>
      </c>
      <c r="B36" s="25"/>
      <c r="C36" s="30"/>
      <c r="D36" s="20" t="s">
        <v>155</v>
      </c>
      <c r="E36" s="22" t="s">
        <v>155</v>
      </c>
    </row>
    <row r="38" ht="12.75">
      <c r="C38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4" t="s">
        <v>13</v>
      </c>
    </row>
    <row r="2" ht="12.75">
      <c r="D2" s="1" t="s">
        <v>67</v>
      </c>
    </row>
    <row r="3" spans="1:4" ht="12.75">
      <c r="A3" s="2" t="s">
        <v>520</v>
      </c>
      <c r="B3" s="3" t="s">
        <v>155</v>
      </c>
      <c r="D3" s="1" t="s">
        <v>33</v>
      </c>
    </row>
    <row r="4" spans="1:4" ht="30" customHeight="1">
      <c r="A4" s="5" t="s">
        <v>128</v>
      </c>
      <c r="B4" s="6" t="s">
        <v>55</v>
      </c>
      <c r="C4" s="6" t="s">
        <v>43</v>
      </c>
      <c r="D4" s="21" t="s">
        <v>30</v>
      </c>
    </row>
    <row r="5" spans="1:4" ht="16.5" customHeight="1">
      <c r="A5" s="24" t="s">
        <v>57</v>
      </c>
      <c r="B5" s="20">
        <v>8649.97</v>
      </c>
      <c r="C5" s="20">
        <v>5886.66</v>
      </c>
      <c r="D5" s="25">
        <f aca="true" t="shared" si="0" ref="D5:D10">(C5-B5)/B5*100</f>
        <v>-31.945891141818983</v>
      </c>
    </row>
    <row r="6" spans="1:4" ht="16.5" customHeight="1">
      <c r="A6" s="14" t="s">
        <v>93</v>
      </c>
      <c r="B6" s="20">
        <v>33.28</v>
      </c>
      <c r="C6" s="20">
        <v>29.86</v>
      </c>
      <c r="D6" s="25">
        <f t="shared" si="0"/>
        <v>-10.276442307692314</v>
      </c>
    </row>
    <row r="7" spans="1:4" ht="16.5" customHeight="1">
      <c r="A7" s="14" t="s">
        <v>68</v>
      </c>
      <c r="B7" s="20">
        <v>2906</v>
      </c>
      <c r="C7" s="20">
        <v>1279</v>
      </c>
      <c r="D7" s="25">
        <f t="shared" si="0"/>
        <v>-55.987611837577425</v>
      </c>
    </row>
    <row r="8" spans="1:4" ht="16.5" customHeight="1">
      <c r="A8" s="14" t="s">
        <v>24</v>
      </c>
      <c r="B8" s="20">
        <v>5710.69</v>
      </c>
      <c r="C8" s="20">
        <v>4577.8</v>
      </c>
      <c r="D8" s="25">
        <f t="shared" si="0"/>
        <v>-19.838058098058195</v>
      </c>
    </row>
    <row r="9" spans="1:4" ht="16.5" customHeight="1">
      <c r="A9" s="14" t="s">
        <v>88</v>
      </c>
      <c r="B9" s="20">
        <v>4964.27</v>
      </c>
      <c r="C9" s="20">
        <v>4266.56</v>
      </c>
      <c r="D9" s="25">
        <f t="shared" si="0"/>
        <v>-14.054634417547796</v>
      </c>
    </row>
    <row r="10" spans="1:4" ht="16.5" customHeight="1">
      <c r="A10" s="14" t="s">
        <v>8</v>
      </c>
      <c r="B10" s="20">
        <v>746.42</v>
      </c>
      <c r="C10" s="20">
        <v>311.24</v>
      </c>
      <c r="D10" s="25">
        <f t="shared" si="0"/>
        <v>-58.3022962943115</v>
      </c>
    </row>
    <row r="12" ht="12.75">
      <c r="B12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张云伟  </cp:lastModifiedBy>
  <dcterms:modified xsi:type="dcterms:W3CDTF">2015-09-15T02:51:05Z</dcterms:modified>
  <cp:category/>
  <cp:version/>
  <cp:contentType/>
  <cp:contentStatus/>
</cp:coreProperties>
</file>